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d.docs.live.net/c66166fc6607a539/Desktop/pracovni InDesign/updateZari2022/final dwg a final/"/>
    </mc:Choice>
  </mc:AlternateContent>
  <xr:revisionPtr revIDLastSave="96" documentId="11_D79BE5D3A0E22EC1DB5278D8B35668728624B528" xr6:coauthVersionLast="47" xr6:coauthVersionMax="47" xr10:uidLastSave="{55D89E8D-A8F9-4578-83D1-5A0383BD2574}"/>
  <bookViews>
    <workbookView xWindow="-120" yWindow="-120" windowWidth="29040" windowHeight="15840" xr2:uid="{00000000-000D-0000-FFFF-FFFF00000000}"/>
  </bookViews>
  <sheets>
    <sheet name="F0_SOUHRN" sheetId="1" r:id="rId1"/>
    <sheet name="F1 - STAVBA" sheetId="2" r:id="rId2"/>
    <sheet name="F2 - PODHLED" sheetId="3" r:id="rId3"/>
    <sheet name="F3 - PODLAHA" sheetId="4" r:id="rId4"/>
    <sheet name="F4 - MOBILIÁŘ" sheetId="5" r:id="rId5"/>
    <sheet name="F5 - OSVĚTLENÍ" sheetId="6" r:id="rId6"/>
    <sheet name="F6 - AV TECHNIKA" sheetId="7" r:id="rId7"/>
    <sheet name="F7 - OBSAH" sheetId="8" r:id="rId8"/>
    <sheet name="F8 - ŘÍZENÍ EXPOZICE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3" roundtripDataSignature="AMtx7mgsGklwIuKs+4rVsY2SKEC5I5SdPg=="/>
    </ext>
  </extLst>
</workbook>
</file>

<file path=xl/calcChain.xml><?xml version="1.0" encoding="utf-8"?>
<calcChain xmlns="http://schemas.openxmlformats.org/spreadsheetml/2006/main">
  <c r="J9" i="7" l="1"/>
  <c r="J10" i="7"/>
  <c r="J11" i="7"/>
  <c r="J12" i="7"/>
  <c r="J4" i="7" s="1"/>
  <c r="E25" i="1" s="1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4" i="9" s="1"/>
  <c r="E27" i="1" s="1"/>
  <c r="J10" i="9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21" i="6"/>
  <c r="J20" i="6"/>
  <c r="J19" i="6"/>
  <c r="J18" i="6"/>
  <c r="J17" i="6"/>
  <c r="J16" i="6"/>
  <c r="J15" i="6"/>
  <c r="J14" i="6"/>
  <c r="J13" i="6"/>
  <c r="J12" i="6"/>
  <c r="J11" i="6"/>
  <c r="J10" i="6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13" i="4"/>
  <c r="J12" i="4"/>
  <c r="J11" i="4"/>
  <c r="J10" i="4"/>
  <c r="J9" i="4"/>
  <c r="J22" i="3"/>
  <c r="J21" i="3"/>
  <c r="J20" i="3"/>
  <c r="J19" i="3"/>
  <c r="J18" i="3"/>
  <c r="J17" i="3"/>
  <c r="J16" i="3"/>
  <c r="J14" i="3"/>
  <c r="J13" i="3"/>
  <c r="J12" i="3"/>
  <c r="J11" i="3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3" i="2"/>
  <c r="J32" i="2"/>
  <c r="J31" i="2"/>
  <c r="J29" i="2"/>
  <c r="J28" i="2"/>
  <c r="J27" i="2"/>
  <c r="J26" i="2"/>
  <c r="J25" i="2"/>
  <c r="J24" i="2"/>
  <c r="J23" i="2"/>
  <c r="J22" i="2"/>
  <c r="J20" i="2"/>
  <c r="J19" i="2"/>
  <c r="J18" i="2"/>
  <c r="J17" i="2"/>
  <c r="J16" i="2"/>
  <c r="J15" i="2"/>
  <c r="J14" i="2"/>
  <c r="J13" i="2"/>
  <c r="J12" i="2"/>
  <c r="J11" i="2"/>
  <c r="J10" i="2"/>
  <c r="J4" i="8" l="1"/>
  <c r="J4" i="4"/>
  <c r="J4" i="3"/>
  <c r="E9" i="1" s="1"/>
  <c r="E26" i="1"/>
  <c r="E14" i="1"/>
  <c r="J4" i="6"/>
  <c r="E24" i="1" s="1"/>
  <c r="J4" i="5"/>
  <c r="J7" i="3"/>
  <c r="E21" i="1" s="1"/>
  <c r="J4" i="2"/>
  <c r="E8" i="1" s="1"/>
  <c r="E10" i="1"/>
  <c r="E22" i="1"/>
  <c r="E23" i="1"/>
  <c r="E11" i="1"/>
  <c r="E12" i="1"/>
  <c r="E15" i="1"/>
  <c r="E13" i="1"/>
  <c r="E20" i="1" l="1"/>
  <c r="E28" i="1"/>
  <c r="E16" i="1"/>
</calcChain>
</file>

<file path=xl/sharedStrings.xml><?xml version="1.0" encoding="utf-8"?>
<sst xmlns="http://schemas.openxmlformats.org/spreadsheetml/2006/main" count="1185" uniqueCount="629">
  <si>
    <t>F0 - SOUHRN</t>
  </si>
  <si>
    <t>Varianta s minerálním podhledem</t>
  </si>
  <si>
    <t>část</t>
  </si>
  <si>
    <t>popis</t>
  </si>
  <si>
    <t xml:space="preserve">cena celkem </t>
  </si>
  <si>
    <t>F1</t>
  </si>
  <si>
    <t>STAVBA</t>
  </si>
  <si>
    <t>F2</t>
  </si>
  <si>
    <t>PODHLED</t>
  </si>
  <si>
    <t>F3</t>
  </si>
  <si>
    <t>PODLAHA</t>
  </si>
  <si>
    <t>F4</t>
  </si>
  <si>
    <t>MOBILIÁŘ</t>
  </si>
  <si>
    <t>F5</t>
  </si>
  <si>
    <t>OSVĚTLENÍ</t>
  </si>
  <si>
    <t>F6</t>
  </si>
  <si>
    <t>AV</t>
  </si>
  <si>
    <t>F7</t>
  </si>
  <si>
    <t>OBSAH</t>
  </si>
  <si>
    <t>F8</t>
  </si>
  <si>
    <t>RÍZENÍ EXPOZICE</t>
  </si>
  <si>
    <t>CELKEM BEZ DPH</t>
  </si>
  <si>
    <t>Varianta s odrazivými fóliemi</t>
  </si>
  <si>
    <t>F1 - STAVBA</t>
  </si>
  <si>
    <t>cena celkem</t>
  </si>
  <si>
    <t>CELKEM (CENA BEZ DPH)</t>
  </si>
  <si>
    <t>pč</t>
  </si>
  <si>
    <t>kód v dokumentaci</t>
  </si>
  <si>
    <t>specifikace</t>
  </si>
  <si>
    <t>měrná jednotka</t>
  </si>
  <si>
    <t>množství</t>
  </si>
  <si>
    <t>jednotková cena</t>
  </si>
  <si>
    <t>poznámka</t>
  </si>
  <si>
    <t>DEINSTALACE</t>
  </si>
  <si>
    <t>F1.1</t>
  </si>
  <si>
    <t>A.1_2</t>
  </si>
  <si>
    <t xml:space="preserve">deinstalace SDK podhledu </t>
  </si>
  <si>
    <t>m2</t>
  </si>
  <si>
    <t>F1.2</t>
  </si>
  <si>
    <t>A.1_3</t>
  </si>
  <si>
    <t>deinstalace provizorního podhledu šatny (pokladna)</t>
  </si>
  <si>
    <t>F1.3</t>
  </si>
  <si>
    <t>A.1_4</t>
  </si>
  <si>
    <t>deinstalace bápisu "Válečné muzeum 1866" (27 kusů) a zapravení</t>
  </si>
  <si>
    <t>ks</t>
  </si>
  <si>
    <t>F1.4</t>
  </si>
  <si>
    <t>A.1_5</t>
  </si>
  <si>
    <t>deinstalace dveřní kliky</t>
  </si>
  <si>
    <t>F1.5</t>
  </si>
  <si>
    <t>A.1_6</t>
  </si>
  <si>
    <t>deinstalace světelného zdroje + a zapravení vč. ukončení kabeláže</t>
  </si>
  <si>
    <t>bodovka v liště / světlo / světlo v SDK</t>
  </si>
  <si>
    <t>F1.6</t>
  </si>
  <si>
    <t>A.1_7</t>
  </si>
  <si>
    <t>deinstalace AV zářízení včetně jeho držáku</t>
  </si>
  <si>
    <t>F1.7</t>
  </si>
  <si>
    <t>A.1_8</t>
  </si>
  <si>
    <t>deinstalace okenní tabule a zapravení</t>
  </si>
  <si>
    <t>rozměry tabule 3100 x 2400 mm</t>
  </si>
  <si>
    <t>F1.8</t>
  </si>
  <si>
    <t>A.1_9</t>
  </si>
  <si>
    <t>deinstalace rolety v současné pokladně a zapravení</t>
  </si>
  <si>
    <t>F1.9</t>
  </si>
  <si>
    <t>A.1_10</t>
  </si>
  <si>
    <t>deinstalace vestavěného nábytku v současné pokladně a zapravení</t>
  </si>
  <si>
    <t>F1.10</t>
  </si>
  <si>
    <t>A.1_11</t>
  </si>
  <si>
    <t>deinstalace polepu skel čelní fasády</t>
  </si>
  <si>
    <t>F1.11</t>
  </si>
  <si>
    <t>A.1_12</t>
  </si>
  <si>
    <t>deinstalace současné expozice</t>
  </si>
  <si>
    <t>SDK</t>
  </si>
  <si>
    <t>F1.12</t>
  </si>
  <si>
    <t>SDK.1</t>
  </si>
  <si>
    <t>SDK předstěna, jednoduchý záklop, profily 75 mm, Q3</t>
  </si>
  <si>
    <t>Všechny nátěry: omyvatelná zátěžová fasádní barva, dvojnásobná aplikace válečkem</t>
  </si>
  <si>
    <t>F1.13</t>
  </si>
  <si>
    <t>SDK.2</t>
  </si>
  <si>
    <t>SDK předstěna, jednoduchý záklop, profily 75 mm, Q4</t>
  </si>
  <si>
    <t>F1.14</t>
  </si>
  <si>
    <t>SDK.3</t>
  </si>
  <si>
    <t>SDK předstěna, dvojitý záklop, profily 75 mm, Q3</t>
  </si>
  <si>
    <t>F1.15</t>
  </si>
  <si>
    <t>SDK.4</t>
  </si>
  <si>
    <t>SDK předstěna, dvojitý záklop, profily 100 mm, Q3</t>
  </si>
  <si>
    <t>F1.16</t>
  </si>
  <si>
    <t>SDK.5</t>
  </si>
  <si>
    <t>SDK předstěna, dvojitý záklop, profily 100 mm, Q4</t>
  </si>
  <si>
    <t>F1.17</t>
  </si>
  <si>
    <t>SDK.6</t>
  </si>
  <si>
    <t>akustická SDK stěna, jednoduchý záklop, profily 100 mm, Q4</t>
  </si>
  <si>
    <t>vyplněno akustickou izolací, DFRIH2
Všechny nátěry: omyvatelná zátěžová fasádní barva, dvojnásobná aplikace válečkem</t>
  </si>
  <si>
    <t>F1.18</t>
  </si>
  <si>
    <t>SDK.7</t>
  </si>
  <si>
    <t>akustická SDK stěna, dvojitý záklop, profily 100 mm, Q3</t>
  </si>
  <si>
    <t>vyplněno akustickou izolací, DFRIH2
nutno aretovat do pomocné podhledové kce, svěšené z příhradové kce (ve spodním sále do stropu); konkrétní řešení této pomocné kce je na dodavateli
Všechny nátěry: omyvatelná zátěžová fasádní barva, dvojnásobná aplikace válečkem</t>
  </si>
  <si>
    <t>F1.19</t>
  </si>
  <si>
    <t>SDK.8</t>
  </si>
  <si>
    <t>SDK předstěna, jednoduchý záklop, profily 50 mm, Q3</t>
  </si>
  <si>
    <t>POVRCH</t>
  </si>
  <si>
    <t>F1.20</t>
  </si>
  <si>
    <t>PO_T</t>
  </si>
  <si>
    <t>tapeta s potiskem, nalepení na SDK</t>
  </si>
  <si>
    <t>F1.21</t>
  </si>
  <si>
    <t>PO_N</t>
  </si>
  <si>
    <t>nátěr SDK, aplikace válečkem, dvojnásobný</t>
  </si>
  <si>
    <t>omyvatelná zátěžová fasádní barva</t>
  </si>
  <si>
    <t>F1.22</t>
  </si>
  <si>
    <t>PO_NP</t>
  </si>
  <si>
    <t>nátěr SDK podhledu, dvojnásobný</t>
  </si>
  <si>
    <t>STAVEBNÍ PRVKY</t>
  </si>
  <si>
    <t>F1.23</t>
  </si>
  <si>
    <t>A.2_2</t>
  </si>
  <si>
    <t>OSB / KVH výztuže SDK stěn</t>
  </si>
  <si>
    <t>viz. výkres
Nutno zaručit nosnost s ohledem k exponátu, který bude ke stěně kotven.
Exponát Ex.7.5 hmotnost 100 kg.
Exponát Ex.7.3 hmotnost 500 kg.
Exponát Ex.7.8 hmotnost 300 kg.</t>
  </si>
  <si>
    <t>F1.24</t>
  </si>
  <si>
    <t>A.2_3</t>
  </si>
  <si>
    <t>kmeny a kotvení</t>
  </si>
  <si>
    <t>kmeny výška 4,25 m, průměr dle výkresu</t>
  </si>
  <si>
    <t>Rozměry kotvících prvků jsou odvislé od průměru konkrétního kmene. Veškeré dřevo bude zbavené kůry a opatřené proti škůdcům. Veškeré větve do výšky 2500 mm budou odstraněné a zahlazené u kmene. Větve nad tuto výšku mohou být ponechané, ale maximálně do celkové délky 1000 mm a koncového průměru 50 mm. Současně tyto větve nesmí jakkoli zasahovat do AV techniky a světelné techniky, a to včetně jejího stínění.</t>
  </si>
  <si>
    <t>F1.25</t>
  </si>
  <si>
    <t>nátěr, lak</t>
  </si>
  <si>
    <t>kpl</t>
  </si>
  <si>
    <t>F1.26</t>
  </si>
  <si>
    <t xml:space="preserve">kovové kotvení nahoře a dole
</t>
  </si>
  <si>
    <t>F1.27</t>
  </si>
  <si>
    <t>A.2_4</t>
  </si>
  <si>
    <t>niky v SDK příčce a příprava na uchycení televizí</t>
  </si>
  <si>
    <t>pro skutečnou výšku nik i jejich rozměr je potřeba vzít v potaz skutečné rozměry držáku i TV
a jejich vzájemnou pozici. Velikost niky nesmí nikdy přesáhnout velikost TV ani se jí v žádném směru přiblížit na méně než 40 mm. V takovém případě je nutno volit držák menšího rozměru.</t>
  </si>
  <si>
    <t>F1.28</t>
  </si>
  <si>
    <t>A.2_5</t>
  </si>
  <si>
    <t>schodiště (5 stupňů, šířka 3 m), KVH kce a plech, zábradlí</t>
  </si>
  <si>
    <t>Návrh vnitřní konstrukce není pro zhotovitele závazný; je třeba ale zachovat
pohledovou podobu a definované povrchové provedení.
Veškeré dřevo bude opatřeno proti škůdcům a houbám a zalakováno.
Nutno zaručit nosnost 400 kg/m;.</t>
  </si>
  <si>
    <t>materiály dle výkresu</t>
  </si>
  <si>
    <t>F1.29</t>
  </si>
  <si>
    <t>A.2_6</t>
  </si>
  <si>
    <t>dřevěné prvky chalupy v části 6, vč. práce</t>
  </si>
  <si>
    <t>trámky profil 100x100 mm</t>
  </si>
  <si>
    <t>m3</t>
  </si>
  <si>
    <t>F1.30</t>
  </si>
  <si>
    <t>POZNÁMKA</t>
  </si>
  <si>
    <t>trámky profil 60x100 mm, kotvenou do boku vertikálního hranolu</t>
  </si>
  <si>
    <t>F1.31</t>
  </si>
  <si>
    <t>Použité dřevo bude mít patinu stáří. Použité trámky budou klasické masivní</t>
  </si>
  <si>
    <t>trámky profil 120x100 mm</t>
  </si>
  <si>
    <t>F1.32</t>
  </si>
  <si>
    <t>trámky, ne KVH nebo podobné průmyslově lepené řezivo.</t>
  </si>
  <si>
    <t>trámky profil 140x100 mm</t>
  </si>
  <si>
    <t>F1.33</t>
  </si>
  <si>
    <t>Veškeré dřevo bude hoblované, opatřené proti škůdcům a opatřené</t>
  </si>
  <si>
    <t>prkna hraněná, tl. min 28 mm</t>
  </si>
  <si>
    <t>F1.34</t>
  </si>
  <si>
    <t>dvojnásobným nátěrem tvrdým voskovým olejem.</t>
  </si>
  <si>
    <t>prkna polohraněná, tl. cca 18 mm</t>
  </si>
  <si>
    <t>F1.35</t>
  </si>
  <si>
    <t>prkno hraněné profil  100x30 mm, kotvená do SDK předstěn</t>
  </si>
  <si>
    <t>F1.36</t>
  </si>
  <si>
    <t>práce tesaři - instalace v místě</t>
  </si>
  <si>
    <t>h</t>
  </si>
  <si>
    <t>F1.37</t>
  </si>
  <si>
    <t>lišta profil 50x10 mm, lepená na polykarbonát</t>
  </si>
  <si>
    <t>bm</t>
  </si>
  <si>
    <t>F1.38</t>
  </si>
  <si>
    <t>polykarbonát mléčný, tl. 6 mm, lepený na SDK předstěnu</t>
  </si>
  <si>
    <t>F1.39</t>
  </si>
  <si>
    <t>A.2_7</t>
  </si>
  <si>
    <t>věšáky v šatně (jednotlivé simple kovové háčky do zdi)</t>
  </si>
  <si>
    <t>háčky kov, komaxit RAL 7016</t>
  </si>
  <si>
    <t>F1.40</t>
  </si>
  <si>
    <t>A.2_8</t>
  </si>
  <si>
    <t>instalace 3D kovových písmen (27 kusů)</t>
  </si>
  <si>
    <t>F1.41</t>
  </si>
  <si>
    <t>A.2_9</t>
  </si>
  <si>
    <t>napínaný podhled (černý lesklý neprůhledný)</t>
  </si>
  <si>
    <t>včetně kotvících lišt po obvodu</t>
  </si>
  <si>
    <t>F1.42</t>
  </si>
  <si>
    <t>A.2_10</t>
  </si>
  <si>
    <t>sametový akustický závěs černý, včetně vodících tyčí</t>
  </si>
  <si>
    <t>výška závěsu 3 m, délka 11 m</t>
  </si>
  <si>
    <t>F1.43</t>
  </si>
  <si>
    <t>konzoly a tyče pro délku 11 m, kov černý</t>
  </si>
  <si>
    <t>F1.44</t>
  </si>
  <si>
    <t>A.2_11</t>
  </si>
  <si>
    <t xml:space="preserve">sedací prvek v části 1 </t>
  </si>
  <si>
    <t>Návrh vnitřní konstrukce je na zhotoviteli; je třeba ale zachovat pohledovou podobu a definované povrchové provedení. Vnitřní kce je zahrnuta v nacenění prvku. V případě použití dřeva pro vnitřní kci musí být opatřeno proti škůdcům a houbám a zalakováno. Nutno zaručit nosnost 400 kg/m;.
stupňovité sezení materiál povrchu: MDF povrchová úprava: lak mat RAL 7016, tmelení, lepení PUR
trubka ocel, průměr 45 mm komaxit RAL 7016, zaslepené konce, jekl ocel, 40x15 mm, komaxit RAL 7016</t>
  </si>
  <si>
    <t>F1.45</t>
  </si>
  <si>
    <t>A.2_12</t>
  </si>
  <si>
    <t>polep skel čelní fasády</t>
  </si>
  <si>
    <t>aplikovaný zvenku
polep skel vnější, samolepka zvenku neprůhledná, zevnitř průhledná</t>
  </si>
  <si>
    <t>F2 - PODHLED</t>
  </si>
  <si>
    <t>cena celkem varianta 1</t>
  </si>
  <si>
    <t>cena celkem varianta 2</t>
  </si>
  <si>
    <t>kód</t>
  </si>
  <si>
    <t>F2.1</t>
  </si>
  <si>
    <t>A.3_1a</t>
  </si>
  <si>
    <t>Minerální podhled černý</t>
  </si>
  <si>
    <t>rastr 600x600</t>
  </si>
  <si>
    <t xml:space="preserve">Hodnoty αw (vážený koeficient zvukové pohltivosti):
0.55 (absorpční třída D) při celkové hloubce systému 50 mm
0.95 (absorpční třída A) při celkové hloubce systému 200 mm
</t>
  </si>
  <si>
    <t>F2.2</t>
  </si>
  <si>
    <t>A.3_1b</t>
  </si>
  <si>
    <t>pomocná kce, svěšená z příhradové kce, vynášející kci svěšeného podhledu</t>
  </si>
  <si>
    <t>konkrétní řešení pomocné kce podhledu dodá dodavatel;
součástí je i detail ukončení podhledu u obvodových stěn</t>
  </si>
  <si>
    <t>F2.3</t>
  </si>
  <si>
    <t>A.3_1c</t>
  </si>
  <si>
    <t xml:space="preserve">pomocná kce na aretaci SDK příček </t>
  </si>
  <si>
    <t>F2.4</t>
  </si>
  <si>
    <t>A.3_1d</t>
  </si>
  <si>
    <t>Minerální podhled černý - niky spodního sálu</t>
  </si>
  <si>
    <t>rastr 600x600, vč. boků nik</t>
  </si>
  <si>
    <t>nutná pomocná kce v otvoru světlíku jednotlivých nik; konkrétní řešení pomocné kce podhledu nik dodá dodavatel</t>
  </si>
  <si>
    <t>ODRAZIVÉ FÓLIE</t>
  </si>
  <si>
    <t>A.3_2a</t>
  </si>
  <si>
    <t>odrazivá fólie vnější, zatemnění 85%</t>
  </si>
  <si>
    <t>vnější fólie musí splňovat nároky na tepelnou odrazivost s ohledem k existujícím skleněným tabulím</t>
  </si>
  <si>
    <t>F2.5</t>
  </si>
  <si>
    <t>A.3_2b</t>
  </si>
  <si>
    <t>zatemňovací fólie vnitřní, antracit</t>
  </si>
  <si>
    <t>tato fólie není nutná, ale lze s ní zvýšit zatemnění takřka k úplnému (vnější fólie dosáhne pouze 85% zatemnění)</t>
  </si>
  <si>
    <t>F2.6</t>
  </si>
  <si>
    <t>A.3_2c</t>
  </si>
  <si>
    <t>deinstalace současné vnější fólie</t>
  </si>
  <si>
    <t>F2.7</t>
  </si>
  <si>
    <t>A.3_2d</t>
  </si>
  <si>
    <t>F2.8</t>
  </si>
  <si>
    <t>A.3_2e</t>
  </si>
  <si>
    <t>odrazivá fólie vnější, zatemnění 85% - niky spodního sálu</t>
  </si>
  <si>
    <t xml:space="preserve">polep nik včetně polepu i bočních stran </t>
  </si>
  <si>
    <t>F2.9</t>
  </si>
  <si>
    <t>A.3_2f</t>
  </si>
  <si>
    <t>zatemňovací fólie vnitřní, antracit - niky spodního sálu</t>
  </si>
  <si>
    <t>F2.10</t>
  </si>
  <si>
    <t>A.3_2g</t>
  </si>
  <si>
    <t>deinstalace současné vnější fólie - niky spodního sálu</t>
  </si>
  <si>
    <t>F3 - PODLAHA</t>
  </si>
  <si>
    <t>F3:1</t>
  </si>
  <si>
    <t>A.4_1</t>
  </si>
  <si>
    <t>podlaha</t>
  </si>
  <si>
    <t>OSB tl. 25 mm, pero drážka</t>
  </si>
  <si>
    <t xml:space="preserve">Založení SDK příček je do nové podlahy, ne do původní.
V místech kde mají být příčky nejprve instalovat U profil příčky na 
zakládacím pásku do OSB (délka vrutu nesmí překročit tloušťku OSB.
Zbytek souvrství nové podlahy dojede k dilatačnímu pásku podél
U profilu SDK příčky.
</t>
  </si>
  <si>
    <t>penetrace</t>
  </si>
  <si>
    <t>samonivelační stěrka, tl. 4 mm</t>
  </si>
  <si>
    <t>marmoleum, tl. 3 mm, barva  antracit</t>
  </si>
  <si>
    <t>na rampě opatřeno protiskluzem</t>
  </si>
  <si>
    <t>demontáž křídla skleněných dveří</t>
  </si>
  <si>
    <t>jedná se o dveře na spodku rampy</t>
  </si>
  <si>
    <t>F4 - MOBILIÁŘ, EXPOZIČNÍ PRVKY</t>
  </si>
  <si>
    <t>F4.1</t>
  </si>
  <si>
    <t>A.5_2</t>
  </si>
  <si>
    <t>šatní skříňky se zámkem na mince</t>
  </si>
  <si>
    <t>Kombinace 3x3 skříňky; 6 kusů (tedy 54 skříněk).
Materiál korpusu: LTD tl. 18 mm, ABS hrana tl. 0,5 mm
Materiál zádové desky korpusu: Sololak, lak bílá barva
Materiál dveří: LTD tl. 18 mm, ABS hrana tl. 2 mm,
2 panty na každé dveře
Materiál podnože: hliníkové jekly, výškově stavitelné, 
kryté HPL deskou tl. 4 mm
Barevné provedení RAL 7016 nebo podobné.
Každé dveře opatřeny cylindrickým zámkem s klíčkem.</t>
  </si>
  <si>
    <t>F4.2</t>
  </si>
  <si>
    <t>A.5_3</t>
  </si>
  <si>
    <t>lavice lobby (MDF, nátěr, lak)</t>
  </si>
  <si>
    <t>Objem 0,4 m3
Materiál vnější: MDF
Materiál vnitřní kce: MDF 
(vnitřní kceje součástí dodávky a je zahrnuta
v nacenění; provedení vnitřní kce je na dodavateli; 
musí být zaručena požadovaná nosnost).
Povrchová úprava: lak mat RAL 7047, tmelení, lepení PUR
Nutno zaručit nosnost 400 kg.</t>
  </si>
  <si>
    <t>F4.3</t>
  </si>
  <si>
    <t>A.5_4</t>
  </si>
  <si>
    <t>stojan na infotabuli v části 2</t>
  </si>
  <si>
    <t>stojna, kov RAL 7016 komaxit
materiál 1 - jekl ocel, 40x40 mm, komaxit RAL 7016
materiál 2 - ocel. plech</t>
  </si>
  <si>
    <t>F4.4</t>
  </si>
  <si>
    <t>A.5_5</t>
  </si>
  <si>
    <r>
      <rPr>
        <b/>
        <sz val="12"/>
        <color theme="1"/>
        <rFont val="Arial"/>
      </rPr>
      <t>sokl pod exponát Ex.3.3a</t>
    </r>
    <r>
      <rPr>
        <b/>
        <sz val="12"/>
        <color rgb="FFFF0000"/>
        <rFont val="Arial"/>
      </rPr>
      <t xml:space="preserve"> </t>
    </r>
    <r>
      <rPr>
        <b/>
        <sz val="12"/>
        <color theme="1"/>
        <rFont val="Arial"/>
      </rPr>
      <t>v části 3 (MDF, nátěr, lak)</t>
    </r>
  </si>
  <si>
    <t>objem 2,3 m3
Materiál vnější: MDF 
Materiál vnitřní kce: MDF 
(vnitřní kceje součástí dodávky a je zahrnuta
v nacenění; provedení vnitřní kce je na dodavateli; 
musí být zaručena požadovaná nosnost).
Povrchová úprava: lak mat RAL 7016, tmelení, lepení PUR
Nutno zaručit nosnost podstavce s ohledem
k exponátu, který na něm bude umístěn;
hmotnost exponátu 1000 kg.
Exponát Ex.3.3a</t>
  </si>
  <si>
    <t>F4.5</t>
  </si>
  <si>
    <t>A.5_6</t>
  </si>
  <si>
    <t>sokl pod figuríny v části 3 (MDF, nátěr, lak)</t>
  </si>
  <si>
    <t>objem 0,15 m3
Materiál vnější: MDF 
Materiál vnitřní kce: MDF 
(vnitřní kceje součástí dodávky a je zahrnuta
v nacenění; provedení vnitřní kce je na dodavateli; 
musí být zaručena požadovaná nosnost).
Povrchová úprava: lak mat RAL 7016, tmelení,
                           lepení PUR
Nutno zaručit nosnost podstavce 100 kg/m;.</t>
  </si>
  <si>
    <t>F4.6</t>
  </si>
  <si>
    <t>A.5_7</t>
  </si>
  <si>
    <t>skříň s vitrínou pro exponáty Ex.3.3b a Ex.3.2 v části 3</t>
  </si>
  <si>
    <t>box z MDF (dno obsahuje otvory pro bodová světla)
povrchová úprava: lak mat RAL 7016, tmelení, lepení PUR
box z bezpečnostního skla s fólií (bez víka), tl. 10 mm,
opatřeno pryžovou podložkou v místěch styku s ocel.profily
L profily ocel, 30x30 mm, komaxit RAL 7016
box z MDF
materiál vnější: MDF
materiál vnitřní kce: MDF 
(vnitřní kce je součástí dodávky a je zahrnuta v nacenění;
provedení vnitřní kce je na dodavateli; 
musí být zaručena požadovaná nosnost).
povrchová úprava: lak mat RAL 7016, tmelení, lepení PUR</t>
  </si>
  <si>
    <t xml:space="preserve">Nutno ověřit reálné rozměry stavebního otvoru.
Nutno zaručit nosnost skleněného boxu s ohledem
k exponátu, který na něm bude umístěn. Hmotnost
exponátu 35 kg.
Exponát Ex.3.2 
Nutno zaručit nosnost spodního MDF boxu s ohledem
k exponátu, který na něm bude umístěn. Hmotnost
exponátu 150 kg.
Exponát Ex.3.3b </t>
  </si>
  <si>
    <t>F4.7</t>
  </si>
  <si>
    <t>A.5_8a</t>
  </si>
  <si>
    <t>sokl pod figuríny v části 4 (MDF, MDF, nátěr, lak)</t>
  </si>
  <si>
    <t>objem 0,25 m3, 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</si>
  <si>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A.5_8b</t>
  </si>
  <si>
    <t>objem 0,28 m3,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</si>
  <si>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A.5_8c</t>
  </si>
  <si>
    <t>objem 0,27 m3,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</si>
  <si>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A.5_8d</t>
  </si>
  <si>
    <t>objem 0,22 m3,
Materiál vnější:  MDF
Materiál vnitřní kce: MDF (vnitřní kceje součástí dodávky a je zahrnuta v nacenění; provedení vnitřní kce je na dodavateli; musí být zaručena požadovaná nosnost). Povrchová úprava: lak RAL 7016, tmelení, lepení PUR Nutno zaručit nosnost podstavce 100 kg/m;.</t>
  </si>
  <si>
    <t>F4.8</t>
  </si>
  <si>
    <t>A.5_9</t>
  </si>
  <si>
    <t>sokl pod exponát Ex.5.2 v části 5 (MDF, nátěr, lak)</t>
  </si>
  <si>
    <t>objem 0,76 m3, 
Materiál vnější: MDF 
Materiál vnitřní kce: MDF (vnitřní kceje součástí dodávky a je zahrnuta v nacenění; provedení vnitřní kce je na dodavateli;  musí být zaručena požadovaná nosnost). Povrchová úprava: lak mat RAL 7047, tmelení, lepení PUR. Nutno zaručit nosnost podstavce 100 kg/m;. Nutno ověřit reálné rozměry stavebního otvoru.</t>
  </si>
  <si>
    <t>F4.9</t>
  </si>
  <si>
    <t>A.5_10</t>
  </si>
  <si>
    <t>sokl bojiště v části 6 (MDF, nátěr, lak)</t>
  </si>
  <si>
    <t>objem 1,4 m3,
Materiál vnější: MDF 
Materiál vnitřní kce: MDF (vnitřní kceje součástí dodávky a je zahrnuta v nacenění; provedení vnitřní kce je na dodavateli;  musí být zaručena požadovaná nosnost). Povrchová úprava: lak mat RAL 7016, tmelení, lepení PUR. Nutno zaručit nosnost podstavce 100 kg/m;.</t>
  </si>
  <si>
    <t>F4.10</t>
  </si>
  <si>
    <t>A.5_11</t>
  </si>
  <si>
    <t>sokl pod exponát Ex.7.7 v části 7 (MDF, nátěr, lak)</t>
  </si>
  <si>
    <t>objem 0,55 m3
Materiál vnější: MDF 
Materiál vnitřní kce: MDF (vnitřní kceje součástí dodávky a je zahrnuta v nacenění; provedení vnitřní kce je na dodavateli;  musí být zaručena požadovaná nosnost). Povrchová úprava: lak mat RAL 7016, tmelení, lepení PUR. Nutno zaručit nosnost podstavce s ohledem k exponátu, který na něm bude umístěn. Hmotnost exponátu 50 kg. Exponát Ex.7.7</t>
  </si>
  <si>
    <t>F4.11</t>
  </si>
  <si>
    <t>A.5_12</t>
  </si>
  <si>
    <t>sokl pod exponát Ex.7.1 v části 7 (MDF, MDF ohýb.,nátěr, lak)</t>
  </si>
  <si>
    <t>objem 0,12 m3, 
Materiál vnější: MDF + ohýbatelná MDF
Materiál vnitřní kce: MDF (vnitřní kceje součástí dodávky a je zahrnuta v nacenění; provedení vnitřní kce je na dodavateli;  musí být zaručena požadovaná nosnost). Povrchová úprava: lak mat RAL 7016, tmelení, lepení PUR. Nutno zaručit nosnost podstavce s ohledem k exponátu, který na něm bude umístěn. Hmotnost exponátu 1000 kg. Exponát Ex.7.1 Nutno zajistit exponát proti naklonění návštěvníky.</t>
  </si>
  <si>
    <t xml:space="preserve">přesun sochy </t>
  </si>
  <si>
    <t>F4.12</t>
  </si>
  <si>
    <t>A.5_13</t>
  </si>
  <si>
    <t>sokl pod exponát Ex.7.4 v části 7 (MDF, MDF ohýb.,nátěr, lak)</t>
  </si>
  <si>
    <t>objem 0,55 m3, 
Materiál: MDF + ohýbatelná MDF. 
Materiál vnitřní kce: MDF (vnitřní kceje součástí dodávky a je zahrnuta v nacenění; provedení vnitřní kce je na dodavateli;  musí být zaručena požadovaná nosnost). Povrchová úprava: lak mat RAL 7016, tmelení, lepení PUR .Nutno zaručit nosnost podstavce s ohledem k exponátu, který na něm bude umístěn. Hmotnost exponátu 1000 kg. Exponát Ex.7.4 Nutno zajistit exponát proti naklonění návštěvníky.</t>
  </si>
  <si>
    <t>F4.13</t>
  </si>
  <si>
    <t>A.5_14</t>
  </si>
  <si>
    <r>
      <rPr>
        <b/>
        <sz val="12"/>
        <color theme="1"/>
        <rFont val="Arial"/>
      </rPr>
      <t>vitrína exponátu Ex.7.2 a Ex.7.6</t>
    </r>
    <r>
      <rPr>
        <b/>
        <sz val="12"/>
        <color rgb="FFFF0000"/>
        <rFont val="Arial"/>
      </rPr>
      <t xml:space="preserve"> </t>
    </r>
    <r>
      <rPr>
        <b/>
        <sz val="12"/>
        <color theme="1"/>
        <rFont val="Arial"/>
      </rPr>
      <t>v části 7</t>
    </r>
  </si>
  <si>
    <t xml:space="preserve">Délka jeklů držících či přidržujících exponáty, zde uvedená jako "(200)" bude ověřena dle potřeb konkrétních exponátů zde umístěných. Totéž platí i pro způsob jehich uchycení a pro zajištění nosnosti kce s ohledem na jejich hmotnost (vše ověřit s Muzeem Východních Čech).
Nutno zaručit nosnost podstavce a jeklů držících / přidržujících exponáty s ohledem k exponátům, které na něm budou umístěny. Exponát Ex.7.2 hmotnost 50 kg. Exponát Ex.7.6 hmotnost 50 kg.
Materiály: 
MDF poklop (dno obsahuje otvory pro bodová světla) materiál vnější: MDF + ohýbatelná MDF materiál vnitřní kce: MDF / překližka (vnitřní kce je součástí dodávky a je zahrnuta v nacenění; provedení vnitřní kce je na dodavateli). Povrchová úprava: lak mat RAL 7016, tmelení, lepení PUR
L profil ocel, 40x40 mm, komaxit RAL 7016
jekl ocel, 40x40 mm, komaxit RAL 7016
bezpečnostní sklo s fólií oblé, výseč 120;, tl. 10 mm, opatřeno pryžovou podložkou v místěch styku s ocel.profily
MDF podstavec materiál vnější: MDF + ohýbatelná MDF materiál vnitřní kce: MDF (vnitřní kce je součástí dodávky a je zahrnuta v nacenění;  provedení vnitřní kce je na dodavateli;  musí být zaručena požadovaná nosnost). povrchová úprava: lak mat RAL 7016, tmelení, lepení PUR (box bude obsahovat napájecí zdroj EP2)
</t>
  </si>
  <si>
    <t>F4.14</t>
  </si>
  <si>
    <t>A.5_15</t>
  </si>
  <si>
    <t>infotabule a instalace na zeď (černé plexi tl. 8 mm)</t>
  </si>
  <si>
    <t>0,5 m2</t>
  </si>
  <si>
    <t>F4.15</t>
  </si>
  <si>
    <t>A.5_16</t>
  </si>
  <si>
    <t>figurína (bílá, individualizované dobové styly vousů a vlasů)</t>
  </si>
  <si>
    <t>polohovatelná, odnímatelné ruce</t>
  </si>
  <si>
    <t>F4.16</t>
  </si>
  <si>
    <t>A.5_17</t>
  </si>
  <si>
    <t xml:space="preserve">stojan na dotykový displej v části 2 </t>
  </si>
  <si>
    <t>ocel. plech, plocha pro zajištění stability (min. 300x150 mm),  komaxit RAL 7016, kotveno do nové podlahy, 
noha - jekl ocel, 100x40 mm, komaxit RAL 7016</t>
  </si>
  <si>
    <t>F4.17</t>
  </si>
  <si>
    <t>A.5_18</t>
  </si>
  <si>
    <t>systém uchycení TV a rámů v části 5</t>
  </si>
  <si>
    <t xml:space="preserve">Rám obrazu dřevěný, výrazný, plastický, ornamentální. Povrchová úprava: zlatavý či medový nátěr; drobné
znaky patiny a stáří výhodou. Veškeré dřevo bude opatřeno proti škůdcům a houbám a zalakováno. Přesnou velikost jednotlivých rámů nelze určit, dokud nejsou vybrány konkrétní modely TV. Je možné použít i rámy, které neodpovídají poměru TV (předpoklad 16:9), ale v tomto případě je potřeba zaručit, že rám zcela zakrývá TV a také si potvrdit s klientem a zpracovatelem digitálního obsahu, že nebude využita celá plocha TV. TV a rám nejsou pevně propojeny; TV je uchycena na držák TV v nice, rám je chycen na jednoduché háčky, kotvené do SDK. Rám je tedy přes TV nasazen až po jejím umístění a v případě potřeby odebrání TV je potřeba nejdříve odejmout rám. 
vnitřní hrany rámu musí zcela zakrývat zobrazovací plochu TV 
vnější hrany rámu musí zcela zakrývat vnější hrany TV </t>
  </si>
  <si>
    <t>F4.18</t>
  </si>
  <si>
    <t>A.5_19</t>
  </si>
  <si>
    <t>stůl v chalupě v části 6</t>
  </si>
  <si>
    <t xml:space="preserve">stůl masiv, patina, rozměr cca 1500 x 800 mm </t>
  </si>
  <si>
    <t>podélné rozříznutí a zapravení hran, instalace</t>
  </si>
  <si>
    <t>F4.19</t>
  </si>
  <si>
    <t>A.5_20</t>
  </si>
  <si>
    <t>přesun exponátu Ex.2.1 (dioráma) a jeho revitalizace</t>
  </si>
  <si>
    <t>nový nátěr, zapravení poškození</t>
  </si>
  <si>
    <t>F4.20</t>
  </si>
  <si>
    <t>A.5_21</t>
  </si>
  <si>
    <t>demontáž "trávníku" soklu exponátu Ex.5.1 a přelakování soklu</t>
  </si>
  <si>
    <t>F4.21</t>
  </si>
  <si>
    <t>A.5_22</t>
  </si>
  <si>
    <t>kamenná drť na sokl bojiště v části 6</t>
  </si>
  <si>
    <t>frakce cca 4 cm, barva antracit, ostřejší hrany</t>
  </si>
  <si>
    <t>F4.22</t>
  </si>
  <si>
    <t>A.5_23</t>
  </si>
  <si>
    <t>složené dřevo</t>
  </si>
  <si>
    <t>kulatiny délka cca 1 m, průměr cca 30 cm, výška celkem cca 1 m</t>
  </si>
  <si>
    <t>F5 - OSVĚTLENÍ</t>
  </si>
  <si>
    <t>F5.1</t>
  </si>
  <si>
    <t>C1</t>
  </si>
  <si>
    <t>C1 - lištový LED světlomet 230V/50Hz, 35W / 930, M, 15 000 cd,DALI, IP20, I, F, bílý/černý</t>
  </si>
  <si>
    <t>F5.2</t>
  </si>
  <si>
    <t>C2</t>
  </si>
  <si>
    <t>C2 - lištový LED světlomet 230V/50Hz, 35W / 930, F, 7 000 cd, DALI, IP20, I, F, bílý/černý</t>
  </si>
  <si>
    <t>F5.3</t>
  </si>
  <si>
    <t>C3</t>
  </si>
  <si>
    <t>C3 - lištový LED světlomet 230V/50Hz, 35W / 930, WF, 2 500 cd, DALI, IP20, I, F, bílý/černý</t>
  </si>
  <si>
    <t>F5.4</t>
  </si>
  <si>
    <t>R</t>
  </si>
  <si>
    <t>Refraktor - pro upravení vyzařovací křivky svítidel C1, C2, C3 na eliptickou</t>
  </si>
  <si>
    <t>F5.5</t>
  </si>
  <si>
    <t>C4</t>
  </si>
  <si>
    <t>C4 - podhledový rámečkový kruhový LED světlomet, vertikálně výklopný ≥30°, 300mA/DC, 10W / 930, F, 1 200 cd, DALI, IP20, III, F, bílý/černý/bíločerný</t>
  </si>
  <si>
    <t>F5.6</t>
  </si>
  <si>
    <t>C5</t>
  </si>
  <si>
    <t>C5 - podhledový rámečkový kruhový LED světlomet 700mA/DC, 2W / 927, S, 800 cd, DALI, IP20, III, F, bílý/černý/bíločerný</t>
  </si>
  <si>
    <t>F5.7</t>
  </si>
  <si>
    <t>D1</t>
  </si>
  <si>
    <t>D1 – sada pro simulování volně hořící svíčky, LED zdroj, volné uložení, E14, 2W</t>
  </si>
  <si>
    <t>bude instalováno až po stavební části, a to v součinnosti s dodáváním nábytku a vybavení do části "chalupa" (zapojení svítidla do svícnu či lucerny)</t>
  </si>
  <si>
    <t>F5.8</t>
  </si>
  <si>
    <t>N1</t>
  </si>
  <si>
    <t>N1 - stropní nouzové LED svítidlo piktogramové, bateriové 1h, 230V/AC/DC, 1W, autotest, bílá/černá</t>
  </si>
  <si>
    <t>F5.9</t>
  </si>
  <si>
    <t>T1A</t>
  </si>
  <si>
    <t>T1A - napájecí tříokruhová lišta 230V/Hz, sběrnice DALI, vč. příslušenství a závěsů, bílá/černá/stříbrná, l = 1000mm</t>
  </si>
  <si>
    <t>F5.10</t>
  </si>
  <si>
    <t>EP1</t>
  </si>
  <si>
    <t>EP1 – napájecí zdroj proudový 230VAC/ 300mA/DC, 12W, volná montáž, IP20, DALI</t>
  </si>
  <si>
    <t>F5.11</t>
  </si>
  <si>
    <t>EP2</t>
  </si>
  <si>
    <t>EP2 – napájecí zdroj proudový 230VAC/ 700mA/DC, 30W, volná montáž, IP20, DALI</t>
  </si>
  <si>
    <t>F5.12</t>
  </si>
  <si>
    <t>K</t>
  </si>
  <si>
    <t>kabeláž</t>
  </si>
  <si>
    <t>F6 - AV TECHNIKA</t>
  </si>
  <si>
    <t>technické parametry</t>
  </si>
  <si>
    <t>referenční produkt</t>
  </si>
  <si>
    <t>AV TECHNIKA</t>
  </si>
  <si>
    <t>F6.1</t>
  </si>
  <si>
    <t>L.V1</t>
  </si>
  <si>
    <t>Obrazovka v lobby</t>
  </si>
  <si>
    <t>24" open-frame display včetně držáku</t>
  </si>
  <si>
    <t>24" palcový monitor, šírka monitoru 50 az 60cm, IPS panel, HDMI vstup, provoz 24/7</t>
  </si>
  <si>
    <t>https://www.elotouch.com/open-frame-touchscreens-2294l.html</t>
  </si>
  <si>
    <t>Přehrávač</t>
  </si>
  <si>
    <t>Kompaktní přehrávač multimediálního obsahu s minimální konfigurací: úložiště dat SSD, SD či FlashDisk - tzn. absence pohyblivých částí pro provoz v režimu 24/7. Součástí SW pro správu obsahu. Model s připojením LAN a aktualizací obsahu přes počítačovou síť a USB + RS-232. Součástí přehrávače je úložiště velikosti min.16GB. Výstup HDMI, 3,5mm audio, LAN. Základní vlastnosti:4K přehrávač přehrává video MPEG-2, H.264/MPEG-4 part 10, obrázky BMP, JPEG, PNG, zvuk MP3, (přes HDMI), přehrává HD media ve smyčce. Rozměry do 140x130x40mm. Možnost vzdálené aktualizace obsahu. Záruka 3 roky. Podpora připojení PIR senzoru pro spouštění animace pohybem.</t>
  </si>
  <si>
    <t>https://eshop.rgbloop.com/</t>
  </si>
  <si>
    <t>F6.2</t>
  </si>
  <si>
    <t>1.V1</t>
  </si>
  <si>
    <t>projektory v části 1</t>
  </si>
  <si>
    <t>Projektor (0.5 - 0.8:1)</t>
  </si>
  <si>
    <t>minimální throw ratio: 0.5:1, min. roslišení FULLHD(1920x1080) či WUXGA (1920x1200), DLP technologie, laser či led zdroj osvětlení, max 36dB hlučnost, svítivost min. 4000ANSI, vertikální korekce lichoběžníkového zkreslení, funkce přímého vypínání, vstupy: min. 1× HDMI 1.4,  1× RS232, 1× IR, 1× LAN, menu projektoru v českém jazyce, podpora 360° manipulace a uchycení, 24/7 provoz</t>
  </si>
  <si>
    <t>https://www.optomaeurope.com/projector-distance-calculator/zh406st</t>
  </si>
  <si>
    <t>Držák projektoru</t>
  </si>
  <si>
    <t xml:space="preserve">Držák projektoru kombatibilní s dodávaným projektorem, nosnost min. 24kg. Ručně nastavitelný horizontální a vertikální sklon. Černá barva. </t>
  </si>
  <si>
    <t>https://www.thomann.de/cz/euromet_arakno_mini_projector_mount_bk.html</t>
  </si>
  <si>
    <t>Media server s možností streamování obrazu</t>
  </si>
  <si>
    <t>CPU: min. 4.6GHZ, min. 8 jader, max.spotřeba 100W, min. body v passmarku: 14555 ; GPU: RTX5000 min. 16GB ram, 4x nativní display port s podporou EDID nastavení v ovladačích pro Windows a Linux systém; min. 32GB ram, 2x Gbit Lan, 2x NVME 1TB SSD (master + backup), NBD min. 3 roky včetně klávesnice, myši a min 1920x1080 IPS monitoru</t>
  </si>
  <si>
    <t>https://lightact.io/</t>
  </si>
  <si>
    <t>F6.3</t>
  </si>
  <si>
    <t>1.A1</t>
  </si>
  <si>
    <t>reproduktory v části 1</t>
  </si>
  <si>
    <t>Reproduktor pro zavěšení</t>
  </si>
  <si>
    <t>Instalační čtyřkanálový zesilovač třídy D s výkonem 4 x 75W pro výstupní impedanci 4,8,12 či 16 dle potřeb reproduktoru. Rozměr max 1U.. Rozměr max 1U.</t>
  </si>
  <si>
    <t>https://www.extron.com/Network-Power-Amplifiers/prodsubtype-635</t>
  </si>
  <si>
    <t>Zesilovač pro reproduktory 4x75W</t>
  </si>
  <si>
    <t>https://www.benq.com/en-us/business/projector/lk936st.html</t>
  </si>
  <si>
    <t>F6.4</t>
  </si>
  <si>
    <t>1.X1</t>
  </si>
  <si>
    <t>přípojné místo v části 1</t>
  </si>
  <si>
    <t>Systém pro připojení laptopu pro prezentaci</t>
  </si>
  <si>
    <t>Dodatecne specifikovat pripojne misto</t>
  </si>
  <si>
    <t>F6.5</t>
  </si>
  <si>
    <t>2.V1</t>
  </si>
  <si>
    <t>projektor v části 2</t>
  </si>
  <si>
    <t>4K Projektor</t>
  </si>
  <si>
    <t>mininimální throw ratio: 0.81-0,89:1, min. roslišení 3840x2160, DLP či LED technologie, laser či led zdroj osvětlení, max 36dB hlučnost, svítivost min. 5000ANSI, vertikální korekce lichoběžníkového zkreslení, funkce přímého vypínání, vstupy: min. 1× HDMI 1.4,  1× RS232, 1× IR, 1× LAN, menu projektoru v českém jazyce, podpora 360° manipulace a uchycení, 24/7 provoz, vertikální a horizontální lens shift objektivu</t>
  </si>
  <si>
    <t>F6.6</t>
  </si>
  <si>
    <t>2.V2</t>
  </si>
  <si>
    <t>dotykový displej v části 2</t>
  </si>
  <si>
    <t>Dotyková obrazovka - 22"</t>
  </si>
  <si>
    <t>Provedení open frame. IPS nebo PVA nebo MVA technologie,  VESA 100x100 mm, provoz 24/7, odezva 14 ms, Vstupy: HDMI, Technologie dotyku kapacitní: multitouch, min 225NIT,  minimální kontrast 1000:1, připojení dotykového rozhraní přes USB</t>
  </si>
  <si>
    <t>https://iiyama-eshop.cz/849-tf2738msc-b2-4948570118199.html</t>
  </si>
  <si>
    <t>Mini PC pro dotykovou obrazovku</t>
  </si>
  <si>
    <t>PC (case mini) maximální rozměry 220x42x251 mm s 65W zdrojem, pasivním chlazením, výkonem CPU min. 2250 bodu dle nezávislého testu cpubenchmark.net, operační paměti 16GB, interní uložiště s kapacitou min. 64GB SSD, Gbit síťovou kartou, obsahuje 1x DP či HDMI podporující rozlišení až 3840 x 2160 @ 60 Hz, 2x USB 3.0, 4x USB 2.0, klávesnici a myš stejného výrobce, modulární verze operačního systému  s podporou dotyků a SW multimediálního obsahu.</t>
  </si>
  <si>
    <t>Jakékoliv PC na míru od výrobcu počítačů. Např. Dell, HP, FujitsuSiemens, Intel, ...</t>
  </si>
  <si>
    <t>F6.7</t>
  </si>
  <si>
    <t>3.V1</t>
  </si>
  <si>
    <t>projektor v části 3</t>
  </si>
  <si>
    <t>projekční fólie antracit a její instalace</t>
  </si>
  <si>
    <t>Antracitova projekční folie určená pro přední projekci, 400,00 g/m², pro vyvoření vysoce kontrastního projekčního obrazu, Gain faktor ß Zadní projekce: 1.03
Gain faktor ß Přední projekce: 0.13</t>
  </si>
  <si>
    <t>https://www.gerriets.com/cz/produkty/projekcni-folie-projekcni-plochy/projekcni-folie/projekcni-folie-pro-predni-i-zadni-projekci/projekcni-folie-pro-predni-a-zadni-projekci-show-anthrazit-202-37701</t>
  </si>
  <si>
    <t>F6.8</t>
  </si>
  <si>
    <t>3.A1</t>
  </si>
  <si>
    <t>reproduktor v části 3</t>
  </si>
  <si>
    <t>Reproduktor válcového tvaru určený pro zavěšení na lanko do volného prostoru. 
Kmitočtový rozsah 70Hz až 20kHz, výkon min. 65 W continuous, SPL min 86 dB@(1W, 1m) continuous, impedance 8 ohm. LF měnič 100-130mm, HF měnič 20mm, symetrické vyzařévání v horizontálním a verktikálním směru cca 80° stupnů, černá barva, hmotnost max 5 kg.</t>
  </si>
  <si>
    <t>https://www.extron.com/product/sf28pt</t>
  </si>
  <si>
    <t>Reproduktor - Subwoofer pro zavěšení</t>
  </si>
  <si>
    <t>Reproduktor válcového tvaru určený pro zavěšení na lanko do volného prostoru. 
Kmitočtový rozsah min. 50Hz až 120Hz,  výkon min. 150 W continuous, SPL min 86 dB@(1W, 1m) continuous, impedance 8 ohm, černá barva, hmotnost max 5 kg.</t>
  </si>
  <si>
    <t>https://jblpro.com/products/control-60ps-t</t>
  </si>
  <si>
    <t>Zesilovač pro reproduktory 2x75W</t>
  </si>
  <si>
    <t>Instalační dvoukanálový zesilovač třídy D s výkonem 2 x 75Wpro výstupní impedanci 4,8,12 či 16 dle potřeb reproduktoru. Rozměr max 1U. Rozměr max 1U.</t>
  </si>
  <si>
    <t>F6.9</t>
  </si>
  <si>
    <t>4.V1</t>
  </si>
  <si>
    <t>projektory v části 4</t>
  </si>
  <si>
    <t>F6.10</t>
  </si>
  <si>
    <t>4.A1</t>
  </si>
  <si>
    <t>reproduktory v části 4</t>
  </si>
  <si>
    <t>Zesilovač pro reproduktory 8x75W</t>
  </si>
  <si>
    <t>Instalačn 8ti-kanálový zesilovač třídy D s výkonem 8 x 75W pro výstupní impedanci 4,8,12 či 16 dle potřeb reproduktoru. Rozměr max 1U.</t>
  </si>
  <si>
    <t>F6.11</t>
  </si>
  <si>
    <t>4.V2</t>
  </si>
  <si>
    <t>obrazovka v části 4</t>
  </si>
  <si>
    <t>75" display včetně držáku</t>
  </si>
  <si>
    <t xml:space="preserve">IPS, min. 500cd/m2, HDMI, dálkový ovladač, audio výstup, provoz 24/7, rozlišení 3840x2160px, podpora HDR obrazu, možnost přehrávání s USB flash media, nativní kontrast: 1200:1, ovládání pomocí PJLink či kompatibilního protokolu, RS232 </t>
  </si>
  <si>
    <t>https://na.panasonic.com/us/audio-video-solutions/professional-displays/standard-displays/th-75sq1w-75-class-4k-digital-display</t>
  </si>
  <si>
    <t>F6.12</t>
  </si>
  <si>
    <t>4.A2</t>
  </si>
  <si>
    <t>reproduktory v části 4 (u obrazovky)</t>
  </si>
  <si>
    <t xml:space="preserve">Reproduktory sloupové </t>
  </si>
  <si>
    <t>Sloupová line-array reprosoustava min 14x1.5", min. 80W / 12Ω, SPL min 90 dB@(1W, 1m),  freq. Rozsah min 80 Hz - 18 kHz, pokrytí min 170°x20° H x V, EQ přepínač, max rozměry do 900 mm výšky vč. polohovatelného nástěnného držáku min ±65° do stran a  min ±15° náklon, černá barva</t>
  </si>
  <si>
    <t>https://usa.yamaha.com/products/proaudio/speakers/vxl_pmodel/index.html</t>
  </si>
  <si>
    <t>F6.13</t>
  </si>
  <si>
    <t>5.V1 až V5</t>
  </si>
  <si>
    <t>obrazovky v části 5</t>
  </si>
  <si>
    <t xml:space="preserve">upravený historický obrazový rám </t>
  </si>
  <si>
    <t>Soustava klasických rámu, do kterých jsou zabudované následující obrazovky.</t>
  </si>
  <si>
    <t>32" display včetně uchycení</t>
  </si>
  <si>
    <t>Android, provoz 16/7, OLED či QLED display sřešení na míru se specifickým rámem dle zadání architekta</t>
  </si>
  <si>
    <t>https://www.samsung.com/cz/lifestyle-tvs/the-frame/the-frame-32-inch-4k-smart-tv-ls03t-black-qe32ls03tcuxxh/</t>
  </si>
  <si>
    <t>43" display včerně uchycení</t>
  </si>
  <si>
    <t>QLED nebo OLED technologie, 4K obraz, Android, provoz 16/7, řešení na míru se specifickým rámem dle zadání architekta</t>
  </si>
  <si>
    <t>https://www.samsung.com/cz/lifestyle-tvs/the-frame/ls03a-43-inch-the-frame-art-mode-4k-smart-tv-black-qe43ls03aauxxh/</t>
  </si>
  <si>
    <t>50" display včetně uchycení</t>
  </si>
  <si>
    <t>https://www.samsung.com/cz/lifestyle-tvs/the-frame/ls03a-50-inch-the-frame-art-mode-4k-smart-tv-black-qe50ls03aauxxh/</t>
  </si>
  <si>
    <t>55" display včetně uchycení</t>
  </si>
  <si>
    <t>https://www.samsung.com/cz/lifestyle-tvs/the-frame/ls03a-55-inch-the-frame-art-mode-4k-smart-tv-black-qe55ls03aauxxh/</t>
  </si>
  <si>
    <t>F6.14</t>
  </si>
  <si>
    <t>6.V1</t>
  </si>
  <si>
    <t>projektor v bojišti</t>
  </si>
  <si>
    <t>F6.15</t>
  </si>
  <si>
    <t>6.A1</t>
  </si>
  <si>
    <t>reproduktor v bojišti</t>
  </si>
  <si>
    <t>Reproduktory pro postavení na zem ve vzhledu nerostu</t>
  </si>
  <si>
    <t>Venkovní reproduktor ve tvaru kamene, dvoupásmový, RMS výkon 65 W, frekvenční rozsah: 50 Hz - 20 kHz
rozměry: min. 320 mm x min. 230 mm x min. 270 mm, max 6 kg, barva: šedá/ hnědá, mrazuvzdorný</t>
  </si>
  <si>
    <t>https://www.aq.cz/artsound-rock-zahradni-reproduktor-kamen-p31363/?cid=989</t>
  </si>
  <si>
    <t>F6.16</t>
  </si>
  <si>
    <t>6.V2</t>
  </si>
  <si>
    <t xml:space="preserve">projektor v chalupě </t>
  </si>
  <si>
    <t>Rám pro tylové plátno</t>
  </si>
  <si>
    <t>velikost 2740x2260 mm pro tylové plátno, Dle konzultace s architektem.</t>
  </si>
  <si>
    <t>Tylové projekční plátno</t>
  </si>
  <si>
    <t>Ohnivzorný tyl, jemná struktura, určený pro projekci</t>
  </si>
  <si>
    <t>https://www.gerriets.com/cz/produkty/jevistni-textilie/tyly-jevistni-sitoviny/erbstyl-brokat-sribrna</t>
  </si>
  <si>
    <t>F6.17</t>
  </si>
  <si>
    <t>6.A2</t>
  </si>
  <si>
    <t>reproduktor v chalupě</t>
  </si>
  <si>
    <t>F6.18</t>
  </si>
  <si>
    <t>7.A1</t>
  </si>
  <si>
    <t>reproduktor části 7</t>
  </si>
  <si>
    <t>F7 - OBSAH</t>
  </si>
  <si>
    <t>F7.1</t>
  </si>
  <si>
    <t>E.1_1</t>
  </si>
  <si>
    <t>audio-video v části 1</t>
  </si>
  <si>
    <t>dramaturgie, scénář</t>
  </si>
  <si>
    <t>md</t>
  </si>
  <si>
    <t>natáčení s herci, pronájem techniky a prostoru</t>
  </si>
  <si>
    <t>ozvučení (studio, nahrávání voiceover, hudba, postprodukce)</t>
  </si>
  <si>
    <t>střih</t>
  </si>
  <si>
    <t>postprodukce</t>
  </si>
  <si>
    <t>F7.2</t>
  </si>
  <si>
    <t>E.1_2</t>
  </si>
  <si>
    <t>interaktivní mapa v části 2</t>
  </si>
  <si>
    <t>tvorba assetů a grafiky</t>
  </si>
  <si>
    <t>programování</t>
  </si>
  <si>
    <t>testování a ladění</t>
  </si>
  <si>
    <t>F7.3</t>
  </si>
  <si>
    <t>E.1_3</t>
  </si>
  <si>
    <t>audio-video v části 3</t>
  </si>
  <si>
    <t>ozvučení (assety zvuků, postprodukce)</t>
  </si>
  <si>
    <t>F7.4</t>
  </si>
  <si>
    <t>E.1_4</t>
  </si>
  <si>
    <t>audio-video v části 4</t>
  </si>
  <si>
    <t>tvorba assetů</t>
  </si>
  <si>
    <t>ozvučení (studio, nahrávání voiceover, hudba, assety, postprodukce)</t>
  </si>
  <si>
    <t>F7.5</t>
  </si>
  <si>
    <t>E.1_5</t>
  </si>
  <si>
    <t>videa v části 5</t>
  </si>
  <si>
    <t xml:space="preserve">animace </t>
  </si>
  <si>
    <t>tvorba assetů pro koláž</t>
  </si>
  <si>
    <t>F7.6</t>
  </si>
  <si>
    <t>E.1_6a</t>
  </si>
  <si>
    <t>audio-video bojiště v části 6</t>
  </si>
  <si>
    <t>F7.7</t>
  </si>
  <si>
    <t>E.1_6b</t>
  </si>
  <si>
    <t>audio-video chalupa v části 6</t>
  </si>
  <si>
    <t>F7.8</t>
  </si>
  <si>
    <t>E.1_7</t>
  </si>
  <si>
    <t>audio v části 7</t>
  </si>
  <si>
    <t>F7.9</t>
  </si>
  <si>
    <t>E.1_8</t>
  </si>
  <si>
    <t>grafika - návrh celkového stylu expozice</t>
  </si>
  <si>
    <t>F7.10</t>
  </si>
  <si>
    <t>E.1_9</t>
  </si>
  <si>
    <t>grafika - zpracování infotabulí</t>
  </si>
  <si>
    <t>protypování, návrh</t>
  </si>
  <si>
    <t>sazba</t>
  </si>
  <si>
    <t>plotr - řezaná grafika a její lepení</t>
  </si>
  <si>
    <t>F7.11</t>
  </si>
  <si>
    <t>E.1_10</t>
  </si>
  <si>
    <t>grafika - zpracování tapet a polepů</t>
  </si>
  <si>
    <t xml:space="preserve">celoplošná grafika </t>
  </si>
  <si>
    <t>postavy</t>
  </si>
  <si>
    <t>malé skicky</t>
  </si>
  <si>
    <t>ručně psané texty</t>
  </si>
  <si>
    <t>F7.12</t>
  </si>
  <si>
    <t>E.1_11</t>
  </si>
  <si>
    <t>grafika - zpracování popisek exponátů</t>
  </si>
  <si>
    <t>F8 - ŘÍZENÍ EXPOZICE</t>
  </si>
  <si>
    <t>ŘÍZENÍ EXPOZICE</t>
  </si>
  <si>
    <t>F8.1</t>
  </si>
  <si>
    <t>Datový kabel CAT.6a pro AV infrastrukturu</t>
  </si>
  <si>
    <t>Kabel S/FTP Cat 6a 500 MHz 4x2xAWG23, LS0H 332-3C, Dca, vč. rezervy 20 %</t>
  </si>
  <si>
    <t>m</t>
  </si>
  <si>
    <t>Pro všechna AV zařízení zajistit 2x 230V a 2x UTP cat 6</t>
  </si>
  <si>
    <t>F8.2</t>
  </si>
  <si>
    <t>Silový kabel 3x2,5 (AV zásuvky)</t>
  </si>
  <si>
    <t xml:space="preserve">CYKY 3x2,5 vč. pokládky </t>
  </si>
  <si>
    <t>F8.3</t>
  </si>
  <si>
    <t>Silový kabel 5x1,5 (osvětlení)</t>
  </si>
  <si>
    <t>CYKY 5x1,5 vč. pokládky</t>
  </si>
  <si>
    <t>F8.4</t>
  </si>
  <si>
    <t>Zásuvka nástěnná silová</t>
  </si>
  <si>
    <t>Zásuvká nástěnná jednoduchá, barva bílá, vč. montáže</t>
  </si>
  <si>
    <t>F8.5</t>
  </si>
  <si>
    <t>Zásuvka nástěnná datová</t>
  </si>
  <si>
    <t>Zásuvka datová RJ45 dvojnásobná, cat.6a</t>
  </si>
  <si>
    <t>F8.6</t>
  </si>
  <si>
    <t>Patch panel 19"</t>
  </si>
  <si>
    <t>pro 24 ks keystone, 1U, černý</t>
  </si>
  <si>
    <t>F8.7</t>
  </si>
  <si>
    <t>Keystone RJ-45 modul do patch panelu</t>
  </si>
  <si>
    <t>modul RJ-45, STP, Cat.6a, SFA, ISO 11802</t>
  </si>
  <si>
    <t>F8.8</t>
  </si>
  <si>
    <t>Rackový stojan</t>
  </si>
  <si>
    <t>Plechový rozvaděč o rozměrech 800 x 800mm, výška 47 U, nosnost 400kg, IP20, vč. ventilační jednotky</t>
  </si>
  <si>
    <t xml:space="preserve">RACK pro síťové a AV prvky expozice Zhotovitel vhodně umístí
do strojovny VZT.
</t>
  </si>
  <si>
    <t>F8.9</t>
  </si>
  <si>
    <t>Rozvodný panel PDU</t>
  </si>
  <si>
    <t>19" rozvodný panel s elektrickými zásuvkami normy dle ČSN je opatřen celkem 8 zásuvkami</t>
  </si>
  <si>
    <t>F8.10</t>
  </si>
  <si>
    <t>Vyvazovací panel RACK</t>
  </si>
  <si>
    <t>1U vyvazovací panel, černý</t>
  </si>
  <si>
    <t>F8.11</t>
  </si>
  <si>
    <t>Práce - kompletace a vyvázání RACKu</t>
  </si>
  <si>
    <t>přívodní trasy kabely Cat.6a, napájení CYKY 3x2,5</t>
  </si>
  <si>
    <t>MD</t>
  </si>
  <si>
    <t>F8.12</t>
  </si>
  <si>
    <t>Datový přepínač pro DANTE</t>
  </si>
  <si>
    <t>Switch 16 portů 10/100/1000, 8x (10/100/1000 Mbps) RJ-45 a 2x kombo mini-GBIC porty (každý nabízí 1x 10/100/1000 Ethernet port a 1x mini-GBIC/SFP Gigabit Ethernet slot, v danou chvíli může být aktivní pouze jeden)</t>
  </si>
  <si>
    <t>CISCO SG350-10MP</t>
  </si>
  <si>
    <t>F8.13</t>
  </si>
  <si>
    <t>Jednotka DALI pro řízení svítidel</t>
  </si>
  <si>
    <t>DALI rozhraní, možnost rozdělení 64 stmívatelných předřadníků zářivek na jedné sběrnici na skupiny, plně programovatelné rozhraní, kompatibilní s předřadníky DALI,instalace na DIN</t>
  </si>
  <si>
    <t>controlCUE-dali-d</t>
  </si>
  <si>
    <t>F8.14</t>
  </si>
  <si>
    <t>Zdroj DALI linky</t>
  </si>
  <si>
    <t>max. 240 mA výstupní proud, instalace DIN</t>
  </si>
  <si>
    <t>DALIpwr</t>
  </si>
  <si>
    <t>F8.15</t>
  </si>
  <si>
    <t>Podružný rozváděč</t>
  </si>
  <si>
    <t>Podružný rozváděč pro řídící systém, vč. výchozí revize</t>
  </si>
  <si>
    <t>F8.16</t>
  </si>
  <si>
    <t>Ovládací panel 10,1"</t>
  </si>
  <si>
    <t>Dotykový ovládací panel 10,1" vč. rámečku pro osazení do SDK příčky, 1280 x 800px rozlišení, dotykový TFT LCD, napájení PoE</t>
  </si>
  <si>
    <t>touchCUE-10-B</t>
  </si>
  <si>
    <t>F8.17</t>
  </si>
  <si>
    <t>PoE injektor</t>
  </si>
  <si>
    <t>20 W, PoE++</t>
  </si>
  <si>
    <t>F8.18</t>
  </si>
  <si>
    <t>Programování spouštění expozice</t>
  </si>
  <si>
    <t>vč. programování světelných scén, včetně GUI ovládání</t>
  </si>
  <si>
    <t>jednotlivé kulatiny jsou kotveny s kobě navzájem i ke zdi; veškeré dřevo bude zbavené kůry a opatřené proti škůdcům; povrchová úprava lak mat RAL 7016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</si>
</sst>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 Kč]"/>
    <numFmt numFmtId="165" formatCode="#,##0\ &quot;Kč&quot;"/>
  </numFmts>
  <fonts count="25">
    <font>
      <sz val="11"/>
      <color theme="1"/>
      <name val="Calibri"/>
      <scheme val="minor"/>
    </font>
    <font>
      <sz val="11"/>
      <color theme="1"/>
      <name val="Arial"/>
    </font>
    <font>
      <b/>
      <sz val="20"/>
      <color theme="1"/>
      <name val="Arial"/>
    </font>
    <font>
      <sz val="14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sz val="11"/>
      <name val="Calibri"/>
    </font>
    <font>
      <b/>
      <sz val="16"/>
      <color theme="1"/>
      <name val="Arial"/>
    </font>
    <font>
      <sz val="12"/>
      <color theme="1"/>
      <name val="Arial"/>
    </font>
    <font>
      <b/>
      <sz val="16"/>
      <color rgb="FF000000"/>
      <name val="Arial"/>
    </font>
    <font>
      <b/>
      <sz val="14"/>
      <color theme="1"/>
      <name val="Arial"/>
    </font>
    <font>
      <sz val="11"/>
      <color rgb="FF000000"/>
      <name val="Arial"/>
    </font>
    <font>
      <b/>
      <sz val="14"/>
      <color rgb="FF000000"/>
      <name val="Arial"/>
    </font>
    <font>
      <b/>
      <sz val="12"/>
      <color rgb="FF000000"/>
      <name val="Arial"/>
    </font>
    <font>
      <sz val="11"/>
      <color theme="1"/>
      <name val="Calibri"/>
      <scheme val="minor"/>
    </font>
    <font>
      <sz val="11"/>
      <color theme="1"/>
      <name val="Arial"/>
    </font>
    <font>
      <i/>
      <sz val="11"/>
      <color theme="1"/>
      <name val="Arial"/>
    </font>
    <font>
      <sz val="11"/>
      <color rgb="FFFF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1"/>
      <color rgb="FFFF0000"/>
      <name val="Arial"/>
    </font>
    <font>
      <b/>
      <sz val="12"/>
      <color rgb="FFFF0000"/>
      <name val="Arial"/>
    </font>
    <font>
      <b/>
      <u/>
      <sz val="14"/>
      <color rgb="FF1155CC"/>
      <name val="Arial"/>
    </font>
    <font>
      <sz val="12"/>
      <color rgb="FF000000"/>
      <name val="Arial"/>
    </font>
    <font>
      <b/>
      <u/>
      <sz val="14"/>
      <color rgb="FF1155CC"/>
      <name val="Arial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theme="0"/>
      </patternFill>
    </fill>
    <fill>
      <patternFill patternType="solid">
        <fgColor rgb="FFEA9999"/>
        <bgColor rgb="FFEA9999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49" fontId="2" fillId="2" borderId="1" xfId="0" applyNumberFormat="1" applyFont="1" applyFill="1" applyBorder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left" vertical="center"/>
    </xf>
    <xf numFmtId="49" fontId="4" fillId="2" borderId="4" xfId="0" applyNumberFormat="1" applyFont="1" applyFill="1" applyBorder="1" applyAlignment="1">
      <alignment horizontal="left" vertical="center"/>
    </xf>
    <xf numFmtId="16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164" fontId="4" fillId="2" borderId="8" xfId="0" applyNumberFormat="1" applyFont="1" applyFill="1" applyBorder="1" applyAlignment="1">
      <alignment horizontal="right" vertical="center"/>
    </xf>
    <xf numFmtId="0" fontId="5" fillId="0" borderId="0" xfId="0" applyFont="1"/>
    <xf numFmtId="49" fontId="4" fillId="2" borderId="9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164" fontId="4" fillId="2" borderId="11" xfId="0" applyNumberFormat="1" applyFont="1" applyFill="1" applyBorder="1" applyAlignment="1">
      <alignment horizontal="right" vertical="center"/>
    </xf>
    <xf numFmtId="164" fontId="5" fillId="0" borderId="0" xfId="0" applyNumberFormat="1" applyFont="1"/>
    <xf numFmtId="165" fontId="7" fillId="0" borderId="2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textRotation="90"/>
    </xf>
    <xf numFmtId="1" fontId="1" fillId="0" borderId="15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5" fontId="4" fillId="4" borderId="1" xfId="0" applyNumberFormat="1" applyFont="1" applyFill="1" applyBorder="1" applyAlignment="1">
      <alignment horizontal="right" vertical="center"/>
    </xf>
    <xf numFmtId="1" fontId="1" fillId="5" borderId="17" xfId="0" applyNumberFormat="1" applyFont="1" applyFill="1" applyBorder="1" applyAlignment="1">
      <alignment horizontal="right" vertical="center"/>
    </xf>
    <xf numFmtId="49" fontId="10" fillId="2" borderId="18" xfId="0" applyNumberFormat="1" applyFont="1" applyFill="1" applyBorder="1" applyAlignment="1">
      <alignment horizontal="center" vertical="center"/>
    </xf>
    <xf numFmtId="49" fontId="10" fillId="2" borderId="19" xfId="0" applyNumberFormat="1" applyFont="1" applyFill="1" applyBorder="1" applyAlignment="1">
      <alignment horizontal="center" vertical="center"/>
    </xf>
    <xf numFmtId="49" fontId="4" fillId="2" borderId="20" xfId="0" applyNumberFormat="1" applyFont="1" applyFill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1" xfId="0" applyFont="1" applyBorder="1" applyAlignment="1">
      <alignment horizontal="right" vertical="center"/>
    </xf>
    <xf numFmtId="2" fontId="1" fillId="0" borderId="21" xfId="0" applyNumberFormat="1" applyFont="1" applyBorder="1" applyAlignment="1">
      <alignment horizontal="right" vertical="center"/>
    </xf>
    <xf numFmtId="165" fontId="1" fillId="0" borderId="21" xfId="0" applyNumberFormat="1" applyFont="1" applyBorder="1" applyAlignment="1">
      <alignment horizontal="right" vertical="center"/>
    </xf>
    <xf numFmtId="49" fontId="10" fillId="2" borderId="23" xfId="0" applyNumberFormat="1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26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49" fontId="12" fillId="2" borderId="24" xfId="0" applyNumberFormat="1" applyFont="1" applyFill="1" applyBorder="1" applyAlignment="1">
      <alignment horizontal="center" vertical="center"/>
    </xf>
    <xf numFmtId="49" fontId="10" fillId="2" borderId="28" xfId="0" applyNumberFormat="1" applyFont="1" applyFill="1" applyBorder="1" applyAlignment="1">
      <alignment horizontal="center" vertical="center"/>
    </xf>
    <xf numFmtId="49" fontId="10" fillId="2" borderId="29" xfId="0" applyNumberFormat="1" applyFont="1" applyFill="1" applyBorder="1" applyAlignment="1">
      <alignment horizontal="center" vertical="center"/>
    </xf>
    <xf numFmtId="49" fontId="4" fillId="2" borderId="30" xfId="0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2" fontId="1" fillId="0" borderId="15" xfId="0" applyNumberFormat="1" applyFont="1" applyBorder="1" applyAlignment="1">
      <alignment horizontal="right" vertical="center"/>
    </xf>
    <xf numFmtId="165" fontId="1" fillId="0" borderId="15" xfId="0" applyNumberFormat="1" applyFont="1" applyBorder="1" applyAlignment="1">
      <alignment horizontal="right" vertical="center"/>
    </xf>
    <xf numFmtId="165" fontId="1" fillId="0" borderId="31" xfId="0" applyNumberFormat="1" applyFont="1" applyBorder="1" applyAlignment="1">
      <alignment horizontal="right" vertical="center"/>
    </xf>
    <xf numFmtId="165" fontId="1" fillId="0" borderId="32" xfId="0" applyNumberFormat="1" applyFont="1" applyBorder="1" applyAlignment="1">
      <alignment horizontal="right" vertical="center"/>
    </xf>
    <xf numFmtId="49" fontId="1" fillId="0" borderId="15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8" fillId="0" borderId="15" xfId="0" applyFont="1" applyBorder="1" applyAlignment="1">
      <alignment horizontal="right" vertical="center"/>
    </xf>
    <xf numFmtId="2" fontId="8" fillId="0" borderId="15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vertical="center"/>
    </xf>
    <xf numFmtId="165" fontId="4" fillId="4" borderId="3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4" fillId="0" borderId="0" xfId="0" applyFont="1"/>
    <xf numFmtId="49" fontId="10" fillId="2" borderId="33" xfId="0" applyNumberFormat="1" applyFont="1" applyFill="1" applyBorder="1" applyAlignment="1">
      <alignment horizontal="center" vertical="center"/>
    </xf>
    <xf numFmtId="0" fontId="1" fillId="0" borderId="15" xfId="0" applyFont="1" applyBorder="1"/>
    <xf numFmtId="165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49" fontId="2" fillId="6" borderId="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textRotation="90"/>
    </xf>
    <xf numFmtId="1" fontId="1" fillId="5" borderId="34" xfId="0" applyNumberFormat="1" applyFont="1" applyFill="1" applyBorder="1" applyAlignment="1">
      <alignment horizontal="right" vertical="center"/>
    </xf>
    <xf numFmtId="49" fontId="10" fillId="2" borderId="35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49" fontId="4" fillId="2" borderId="20" xfId="0" applyNumberFormat="1" applyFont="1" applyFill="1" applyBorder="1" applyAlignment="1">
      <alignment horizontal="left" vertical="center" wrapText="1"/>
    </xf>
    <xf numFmtId="49" fontId="4" fillId="2" borderId="36" xfId="0" applyNumberFormat="1" applyFont="1" applyFill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15" xfId="0" applyFont="1" applyBorder="1" applyAlignment="1">
      <alignment horizontal="right"/>
    </xf>
    <xf numFmtId="165" fontId="1" fillId="0" borderId="37" xfId="0" applyNumberFormat="1" applyFont="1" applyBorder="1" applyAlignment="1">
      <alignment horizontal="right" vertical="center"/>
    </xf>
    <xf numFmtId="0" fontId="17" fillId="0" borderId="0" xfId="0" applyFont="1"/>
    <xf numFmtId="164" fontId="1" fillId="0" borderId="15" xfId="0" applyNumberFormat="1" applyFont="1" applyBorder="1"/>
    <xf numFmtId="0" fontId="5" fillId="0" borderId="0" xfId="0" applyFont="1" applyAlignment="1">
      <alignment wrapText="1"/>
    </xf>
    <xf numFmtId="1" fontId="1" fillId="0" borderId="21" xfId="0" applyNumberFormat="1" applyFont="1" applyBorder="1" applyAlignment="1">
      <alignment horizontal="right" vertical="center"/>
    </xf>
    <xf numFmtId="1" fontId="1" fillId="6" borderId="38" xfId="0" applyNumberFormat="1" applyFont="1" applyFill="1" applyBorder="1" applyAlignment="1">
      <alignment horizontal="right" vertical="center"/>
    </xf>
    <xf numFmtId="49" fontId="10" fillId="6" borderId="0" xfId="0" applyNumberFormat="1" applyFont="1" applyFill="1" applyAlignment="1">
      <alignment horizontal="center" vertical="center"/>
    </xf>
    <xf numFmtId="49" fontId="4" fillId="6" borderId="39" xfId="0" applyNumberFormat="1" applyFont="1" applyFill="1" applyBorder="1" applyAlignment="1">
      <alignment horizontal="left" vertical="center"/>
    </xf>
    <xf numFmtId="1" fontId="1" fillId="6" borderId="1" xfId="0" applyNumberFormat="1" applyFont="1" applyFill="1" applyBorder="1" applyAlignment="1">
      <alignment horizontal="right" vertical="center"/>
    </xf>
    <xf numFmtId="49" fontId="10" fillId="6" borderId="1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left" vertical="center"/>
    </xf>
    <xf numFmtId="49" fontId="3" fillId="0" borderId="1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left" vertical="center"/>
    </xf>
    <xf numFmtId="1" fontId="1" fillId="0" borderId="15" xfId="0" applyNumberFormat="1" applyFont="1" applyBorder="1"/>
    <xf numFmtId="49" fontId="1" fillId="0" borderId="0" xfId="0" applyNumberFormat="1" applyFont="1" applyAlignment="1">
      <alignment horizontal="left" vertical="center"/>
    </xf>
    <xf numFmtId="1" fontId="1" fillId="7" borderId="34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49" fontId="8" fillId="6" borderId="1" xfId="0" applyNumberFormat="1" applyFont="1" applyFill="1" applyBorder="1" applyAlignment="1">
      <alignment horizontal="left" vertical="center"/>
    </xf>
    <xf numFmtId="49" fontId="10" fillId="2" borderId="40" xfId="0" applyNumberFormat="1" applyFont="1" applyFill="1" applyBorder="1" applyAlignment="1">
      <alignment horizontal="center" vertical="center"/>
    </xf>
    <xf numFmtId="49" fontId="4" fillId="2" borderId="40" xfId="0" applyNumberFormat="1" applyFont="1" applyFill="1" applyBorder="1" applyAlignment="1">
      <alignment horizontal="left" vertical="center"/>
    </xf>
    <xf numFmtId="1" fontId="1" fillId="5" borderId="41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  <xf numFmtId="49" fontId="10" fillId="2" borderId="42" xfId="0" applyNumberFormat="1" applyFont="1" applyFill="1" applyBorder="1" applyAlignment="1">
      <alignment horizontal="center" vertical="center"/>
    </xf>
    <xf numFmtId="49" fontId="4" fillId="2" borderId="43" xfId="0" applyNumberFormat="1" applyFont="1" applyFill="1" applyBorder="1" applyAlignment="1">
      <alignment horizontal="left" vertical="center"/>
    </xf>
    <xf numFmtId="0" fontId="5" fillId="0" borderId="15" xfId="0" applyFont="1" applyBorder="1"/>
    <xf numFmtId="49" fontId="4" fillId="4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30" xfId="0" applyNumberFormat="1" applyFont="1" applyFill="1" applyBorder="1" applyAlignment="1">
      <alignment horizontal="left" vertical="center" wrapText="1"/>
    </xf>
    <xf numFmtId="0" fontId="20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" fontId="1" fillId="5" borderId="44" xfId="0" applyNumberFormat="1" applyFont="1" applyFill="1" applyBorder="1" applyAlignment="1">
      <alignment horizontal="right" vertical="center"/>
    </xf>
    <xf numFmtId="49" fontId="10" fillId="2" borderId="45" xfId="0" applyNumberFormat="1" applyFont="1" applyFill="1" applyBorder="1" applyAlignment="1">
      <alignment horizontal="center" vertical="center"/>
    </xf>
    <xf numFmtId="49" fontId="4" fillId="2" borderId="46" xfId="0" applyNumberFormat="1" applyFont="1" applyFill="1" applyBorder="1" applyAlignment="1">
      <alignment horizontal="left" vertical="center"/>
    </xf>
    <xf numFmtId="0" fontId="1" fillId="0" borderId="47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right" vertical="center"/>
    </xf>
    <xf numFmtId="2" fontId="1" fillId="0" borderId="47" xfId="0" applyNumberFormat="1" applyFont="1" applyBorder="1" applyAlignment="1">
      <alignment horizontal="right" vertical="center"/>
    </xf>
    <xf numFmtId="165" fontId="1" fillId="0" borderId="47" xfId="0" applyNumberFormat="1" applyFont="1" applyBorder="1" applyAlignment="1">
      <alignment horizontal="right" vertical="center"/>
    </xf>
    <xf numFmtId="0" fontId="1" fillId="0" borderId="47" xfId="0" applyFont="1" applyBorder="1" applyAlignment="1">
      <alignment wrapText="1"/>
    </xf>
    <xf numFmtId="0" fontId="1" fillId="0" borderId="48" xfId="0" applyFont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49" xfId="0" applyFont="1" applyBorder="1" applyAlignment="1">
      <alignment wrapText="1"/>
    </xf>
    <xf numFmtId="0" fontId="1" fillId="0" borderId="21" xfId="0" applyFont="1" applyBorder="1" applyAlignment="1">
      <alignment horizontal="left" vertical="center" wrapText="1"/>
    </xf>
    <xf numFmtId="1" fontId="1" fillId="6" borderId="50" xfId="0" applyNumberFormat="1" applyFont="1" applyFill="1" applyBorder="1" applyAlignment="1">
      <alignment horizontal="right" vertical="center"/>
    </xf>
    <xf numFmtId="49" fontId="3" fillId="0" borderId="51" xfId="0" applyNumberFormat="1" applyFont="1" applyBorder="1" applyAlignment="1">
      <alignment horizontal="center" vertical="center"/>
    </xf>
    <xf numFmtId="49" fontId="1" fillId="0" borderId="51" xfId="0" applyNumberFormat="1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right" vertical="center"/>
    </xf>
    <xf numFmtId="2" fontId="1" fillId="0" borderId="51" xfId="0" applyNumberFormat="1" applyFont="1" applyBorder="1" applyAlignment="1">
      <alignment horizontal="right" vertical="center"/>
    </xf>
    <xf numFmtId="165" fontId="1" fillId="0" borderId="51" xfId="0" applyNumberFormat="1" applyFont="1" applyBorder="1" applyAlignment="1">
      <alignment horizontal="right" vertical="center"/>
    </xf>
    <xf numFmtId="0" fontId="1" fillId="0" borderId="51" xfId="0" applyFont="1" applyBorder="1" applyAlignment="1">
      <alignment wrapText="1"/>
    </xf>
    <xf numFmtId="0" fontId="1" fillId="0" borderId="52" xfId="0" applyFont="1" applyBorder="1" applyAlignment="1">
      <alignment wrapText="1"/>
    </xf>
    <xf numFmtId="1" fontId="1" fillId="5" borderId="18" xfId="0" applyNumberFormat="1" applyFont="1" applyFill="1" applyBorder="1" applyAlignment="1">
      <alignment horizontal="right" vertical="center"/>
    </xf>
    <xf numFmtId="1" fontId="1" fillId="6" borderId="5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right" vertical="center"/>
    </xf>
    <xf numFmtId="165" fontId="1" fillId="4" borderId="25" xfId="0" applyNumberFormat="1" applyFont="1" applyFill="1" applyBorder="1" applyAlignment="1">
      <alignment horizontal="right" vertical="center"/>
    </xf>
    <xf numFmtId="1" fontId="1" fillId="0" borderId="56" xfId="0" applyNumberFormat="1" applyFont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49" fontId="21" fillId="6" borderId="1" xfId="0" applyNumberFormat="1" applyFont="1" applyFill="1" applyBorder="1" applyAlignment="1">
      <alignment horizontal="left" vertical="center"/>
    </xf>
    <xf numFmtId="1" fontId="1" fillId="0" borderId="58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49" fontId="22" fillId="2" borderId="19" xfId="0" applyNumberFormat="1" applyFont="1" applyFill="1" applyBorder="1" applyAlignment="1">
      <alignment horizontal="center" vertical="center"/>
    </xf>
    <xf numFmtId="2" fontId="23" fillId="0" borderId="32" xfId="0" applyNumberFormat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165" fontId="23" fillId="0" borderId="32" xfId="0" applyNumberFormat="1" applyFont="1" applyBorder="1" applyAlignment="1">
      <alignment horizontal="right"/>
    </xf>
    <xf numFmtId="2" fontId="23" fillId="0" borderId="26" xfId="0" applyNumberFormat="1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165" fontId="23" fillId="0" borderId="26" xfId="0" applyNumberFormat="1" applyFont="1" applyBorder="1" applyAlignment="1">
      <alignment horizontal="right"/>
    </xf>
    <xf numFmtId="1" fontId="1" fillId="5" borderId="59" xfId="0" applyNumberFormat="1" applyFont="1" applyFill="1" applyBorder="1" applyAlignment="1">
      <alignment horizontal="right" vertical="center"/>
    </xf>
    <xf numFmtId="49" fontId="24" fillId="2" borderId="35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2" fontId="23" fillId="0" borderId="31" xfId="0" applyNumberFormat="1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165" fontId="23" fillId="0" borderId="31" xfId="0" applyNumberFormat="1" applyFont="1" applyBorder="1" applyAlignment="1">
      <alignment horizontal="right"/>
    </xf>
    <xf numFmtId="0" fontId="9" fillId="0" borderId="54" xfId="0" applyFont="1" applyBorder="1" applyAlignment="1">
      <alignment horizontal="center" vertical="center" textRotation="90"/>
    </xf>
    <xf numFmtId="165" fontId="0" fillId="0" borderId="0" xfId="0" applyNumberFormat="1"/>
    <xf numFmtId="165" fontId="1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wrapText="1"/>
    </xf>
    <xf numFmtId="165" fontId="1" fillId="0" borderId="0" xfId="0" applyNumberFormat="1" applyFont="1" applyAlignment="1">
      <alignment horizontal="left" wrapText="1"/>
    </xf>
    <xf numFmtId="165" fontId="18" fillId="4" borderId="0" xfId="0" applyNumberFormat="1" applyFont="1" applyFill="1" applyAlignment="1">
      <alignment horizontal="left" wrapText="1"/>
    </xf>
    <xf numFmtId="0" fontId="0" fillId="0" borderId="0" xfId="0" applyAlignment="1">
      <alignment wrapText="1"/>
    </xf>
    <xf numFmtId="0" fontId="23" fillId="0" borderId="32" xfId="0" applyFont="1" applyBorder="1" applyAlignment="1">
      <alignment wrapText="1"/>
    </xf>
    <xf numFmtId="0" fontId="23" fillId="0" borderId="26" xfId="0" applyFont="1" applyBorder="1" applyAlignment="1">
      <alignment wrapText="1"/>
    </xf>
    <xf numFmtId="0" fontId="23" fillId="0" borderId="31" xfId="0" applyFont="1" applyBorder="1" applyAlignment="1">
      <alignment wrapText="1"/>
    </xf>
    <xf numFmtId="49" fontId="2" fillId="2" borderId="12" xfId="0" applyNumberFormat="1" applyFont="1" applyFill="1" applyBorder="1" applyAlignment="1">
      <alignment horizontal="left" vertical="center"/>
    </xf>
    <xf numFmtId="0" fontId="6" fillId="0" borderId="13" xfId="0" applyFont="1" applyBorder="1"/>
    <xf numFmtId="0" fontId="6" fillId="0" borderId="14" xfId="0" applyFont="1" applyBorder="1"/>
    <xf numFmtId="0" fontId="9" fillId="0" borderId="16" xfId="0" applyFont="1" applyBorder="1" applyAlignment="1">
      <alignment horizontal="center" vertical="center" textRotation="90"/>
    </xf>
    <xf numFmtId="0" fontId="6" fillId="0" borderId="22" xfId="0" applyFont="1" applyBorder="1"/>
    <xf numFmtId="0" fontId="6" fillId="0" borderId="27" xfId="0" applyFont="1" applyBorder="1"/>
    <xf numFmtId="0" fontId="13" fillId="0" borderId="16" xfId="0" applyFont="1" applyBorder="1" applyAlignment="1">
      <alignment horizontal="center" vertical="center" textRotation="90"/>
    </xf>
    <xf numFmtId="0" fontId="19" fillId="0" borderId="16" xfId="0" applyFont="1" applyBorder="1" applyAlignment="1">
      <alignment horizontal="center" vertical="center" textRotation="90"/>
    </xf>
    <xf numFmtId="0" fontId="9" fillId="0" borderId="53" xfId="0" applyFont="1" applyBorder="1" applyAlignment="1">
      <alignment horizontal="center" vertical="center" textRotation="90"/>
    </xf>
    <xf numFmtId="0" fontId="6" fillId="0" borderId="54" xfId="0" applyFont="1" applyBorder="1"/>
    <xf numFmtId="0" fontId="6" fillId="0" borderId="5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1000"/>
  <sheetViews>
    <sheetView tabSelected="1" workbookViewId="0"/>
  </sheetViews>
  <sheetFormatPr defaultColWidth="14.42578125" defaultRowHeight="15" customHeight="1"/>
  <cols>
    <col min="1" max="2" width="7.28515625" customWidth="1"/>
    <col min="4" max="4" width="64.42578125" customWidth="1"/>
    <col min="5" max="5" width="19.5703125" customWidth="1"/>
  </cols>
  <sheetData>
    <row r="1" spans="1:19">
      <c r="A1" s="1"/>
      <c r="B1" s="2"/>
      <c r="C1" s="3"/>
      <c r="D1" s="3"/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26.25">
      <c r="A2" s="5" t="s">
        <v>0</v>
      </c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26.25">
      <c r="A4" s="6"/>
      <c r="B4" s="6"/>
      <c r="C4" s="6"/>
      <c r="D4" s="6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>
      <c r="A5" s="2"/>
      <c r="B5" s="1"/>
      <c r="C5" s="1"/>
      <c r="D5" s="1"/>
      <c r="E5" s="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18">
      <c r="A6" s="2"/>
      <c r="B6" s="2"/>
      <c r="C6" s="7" t="s">
        <v>1</v>
      </c>
      <c r="D6" s="3"/>
      <c r="E6" s="1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>
      <c r="A7" s="8"/>
      <c r="B7" s="8"/>
      <c r="C7" s="9" t="s">
        <v>2</v>
      </c>
      <c r="D7" s="9" t="s">
        <v>3</v>
      </c>
      <c r="E7" s="10" t="s">
        <v>4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15.75">
      <c r="A8" s="4"/>
      <c r="B8" s="4"/>
      <c r="C8" s="11" t="s">
        <v>5</v>
      </c>
      <c r="D8" s="12" t="s">
        <v>6</v>
      </c>
      <c r="E8" s="13">
        <f>'F1 - STAVBA'!$J$4</f>
        <v>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75">
      <c r="A9" s="4"/>
      <c r="B9" s="4"/>
      <c r="C9" s="14" t="s">
        <v>7</v>
      </c>
      <c r="D9" s="15" t="s">
        <v>8</v>
      </c>
      <c r="E9" s="16">
        <f>'F2 - PODHLED'!J4</f>
        <v>0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75">
      <c r="A10" s="4"/>
      <c r="B10" s="4"/>
      <c r="C10" s="14" t="s">
        <v>9</v>
      </c>
      <c r="D10" s="15" t="s">
        <v>10</v>
      </c>
      <c r="E10" s="16">
        <f>'F3 - PODLAHA'!$J$4</f>
        <v>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75">
      <c r="A11" s="4"/>
      <c r="B11" s="4"/>
      <c r="C11" s="14" t="s">
        <v>11</v>
      </c>
      <c r="D11" s="15" t="s">
        <v>12</v>
      </c>
      <c r="E11" s="16">
        <f>'F4 - MOBILIÁŘ'!$J$4</f>
        <v>0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75">
      <c r="A12" s="4"/>
      <c r="B12" s="4"/>
      <c r="C12" s="14" t="s">
        <v>13</v>
      </c>
      <c r="D12" s="15" t="s">
        <v>14</v>
      </c>
      <c r="E12" s="16">
        <f>'F5 - OSVĚTLENÍ'!$J$4</f>
        <v>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75">
      <c r="A13" s="4"/>
      <c r="B13" s="4"/>
      <c r="C13" s="14" t="s">
        <v>15</v>
      </c>
      <c r="D13" s="15" t="s">
        <v>16</v>
      </c>
      <c r="E13" s="16">
        <f>'F6 - AV TECHNIKA'!J4</f>
        <v>0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75">
      <c r="A14" s="4"/>
      <c r="B14" s="4"/>
      <c r="C14" s="14" t="s">
        <v>17</v>
      </c>
      <c r="D14" s="15" t="s">
        <v>18</v>
      </c>
      <c r="E14" s="16">
        <f>'F7 - OBSAH'!$J$4</f>
        <v>0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75">
      <c r="A15" s="17"/>
      <c r="B15" s="17"/>
      <c r="C15" s="18" t="s">
        <v>19</v>
      </c>
      <c r="D15" s="19" t="s">
        <v>20</v>
      </c>
      <c r="E15" s="20">
        <f>'F8 - ŘÍZENÍ EXPOZICE'!J4</f>
        <v>0</v>
      </c>
      <c r="F15" s="21"/>
      <c r="G15" s="21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4"/>
      <c r="S15" s="4"/>
    </row>
    <row r="16" spans="1:19" ht="15.75">
      <c r="A16" s="4"/>
      <c r="B16" s="4"/>
      <c r="C16" s="18"/>
      <c r="D16" s="19" t="s">
        <v>21</v>
      </c>
      <c r="E16" s="20">
        <f>SUM(E8:E15)</f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8">
      <c r="A17" s="4"/>
      <c r="B17" s="4"/>
      <c r="C17" s="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8">
      <c r="A18" s="4"/>
      <c r="B18" s="4"/>
      <c r="C18" s="7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>
      <c r="A19" s="4"/>
      <c r="B19" s="4"/>
      <c r="C19" s="9" t="s">
        <v>2</v>
      </c>
      <c r="D19" s="9" t="s">
        <v>3</v>
      </c>
      <c r="E19" s="10" t="s">
        <v>4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75">
      <c r="A20" s="4"/>
      <c r="B20" s="4"/>
      <c r="C20" s="11" t="s">
        <v>5</v>
      </c>
      <c r="D20" s="12" t="s">
        <v>6</v>
      </c>
      <c r="E20" s="13">
        <f>'F1 - STAVBA'!$J$4</f>
        <v>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75" customHeight="1">
      <c r="A21" s="4"/>
      <c r="B21" s="4"/>
      <c r="C21" s="14" t="s">
        <v>7</v>
      </c>
      <c r="D21" s="15" t="s">
        <v>8</v>
      </c>
      <c r="E21" s="16">
        <f>'F2 - PODHLED'!J7</f>
        <v>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75" customHeight="1">
      <c r="A22" s="4"/>
      <c r="B22" s="4"/>
      <c r="C22" s="14" t="s">
        <v>9</v>
      </c>
      <c r="D22" s="15" t="s">
        <v>10</v>
      </c>
      <c r="E22" s="16">
        <f>'F3 - PODLAHA'!$J$4</f>
        <v>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ht="15.75" customHeight="1">
      <c r="A23" s="4"/>
      <c r="B23" s="4"/>
      <c r="C23" s="14" t="s">
        <v>11</v>
      </c>
      <c r="D23" s="15" t="s">
        <v>12</v>
      </c>
      <c r="E23" s="16">
        <f>'F4 - MOBILIÁŘ'!$J$4</f>
        <v>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ht="15.75" customHeight="1">
      <c r="A24" s="4"/>
      <c r="B24" s="4"/>
      <c r="C24" s="14" t="s">
        <v>13</v>
      </c>
      <c r="D24" s="15" t="s">
        <v>14</v>
      </c>
      <c r="E24" s="16">
        <f>'F5 - OSVĚTLENÍ'!$J$4</f>
        <v>0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ht="15.75" customHeight="1">
      <c r="A25" s="4"/>
      <c r="B25" s="4"/>
      <c r="C25" s="14" t="s">
        <v>15</v>
      </c>
      <c r="D25" s="15" t="s">
        <v>16</v>
      </c>
      <c r="E25" s="16">
        <f>'F6 - AV TECHNIKA'!J4</f>
        <v>0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ht="15.75" customHeight="1">
      <c r="A26" s="4"/>
      <c r="B26" s="4"/>
      <c r="C26" s="14" t="s">
        <v>17</v>
      </c>
      <c r="D26" s="15" t="s">
        <v>18</v>
      </c>
      <c r="E26" s="16">
        <f>'F7 - OBSAH'!$J$4</f>
        <v>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ht="15.75" customHeight="1">
      <c r="A27" s="4"/>
      <c r="B27" s="4"/>
      <c r="C27" s="18" t="s">
        <v>19</v>
      </c>
      <c r="D27" s="19" t="s">
        <v>20</v>
      </c>
      <c r="E27" s="20">
        <f>'F8 - ŘÍZENÍ EXPOZICE'!J4</f>
        <v>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ht="15.75" customHeight="1">
      <c r="A28" s="4"/>
      <c r="B28" s="4"/>
      <c r="C28" s="18"/>
      <c r="D28" s="19" t="s">
        <v>21</v>
      </c>
      <c r="E28" s="20">
        <f>SUM(E20:E27)</f>
        <v>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1:19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19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19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spans="1:19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spans="1:19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19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19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1:19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1:19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19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19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19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spans="1:19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  <row r="132" spans="1:19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</row>
    <row r="133" spans="1:19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</row>
    <row r="134" spans="1:19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</row>
    <row r="135" spans="1:19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</row>
    <row r="136" spans="1:19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</row>
    <row r="137" spans="1:19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</row>
    <row r="138" spans="1:19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</row>
    <row r="139" spans="1:1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</row>
    <row r="140" spans="1:19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</row>
    <row r="141" spans="1:19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</row>
    <row r="142" spans="1:19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</row>
    <row r="143" spans="1:19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</row>
    <row r="144" spans="1:19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</row>
    <row r="145" spans="1:19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</row>
    <row r="146" spans="1:19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</row>
    <row r="147" spans="1:19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</row>
    <row r="148" spans="1:19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</row>
    <row r="149" spans="1:1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</row>
    <row r="150" spans="1:19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</row>
    <row r="151" spans="1:19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</row>
    <row r="152" spans="1:19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</row>
    <row r="153" spans="1:19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</row>
    <row r="154" spans="1:19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</row>
    <row r="155" spans="1:19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</row>
    <row r="156" spans="1:19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</row>
    <row r="157" spans="1:19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</row>
    <row r="158" spans="1:19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</row>
    <row r="159" spans="1:1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</row>
    <row r="160" spans="1:19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</row>
    <row r="161" spans="1:19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</row>
    <row r="162" spans="1:19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</row>
    <row r="163" spans="1:19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</row>
    <row r="164" spans="1:19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</row>
    <row r="165" spans="1:19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</row>
    <row r="166" spans="1:19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</row>
    <row r="167" spans="1:19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</row>
    <row r="168" spans="1:19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</row>
    <row r="169" spans="1:1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</row>
    <row r="170" spans="1:19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</row>
    <row r="171" spans="1:19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</row>
    <row r="172" spans="1:19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</row>
    <row r="173" spans="1:19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</row>
    <row r="174" spans="1:19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</row>
    <row r="175" spans="1:19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</row>
    <row r="176" spans="1:19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</row>
    <row r="177" spans="1:19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</row>
    <row r="178" spans="1:19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</row>
    <row r="179" spans="1:1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</row>
    <row r="180" spans="1:19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</row>
    <row r="181" spans="1:19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</row>
    <row r="182" spans="1:19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</row>
    <row r="183" spans="1:19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</row>
    <row r="184" spans="1:19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</row>
    <row r="185" spans="1:19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</row>
    <row r="186" spans="1:19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</row>
    <row r="187" spans="1:19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</row>
    <row r="188" spans="1:19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</row>
    <row r="189" spans="1:1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</row>
    <row r="190" spans="1:19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</row>
    <row r="191" spans="1:19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</row>
    <row r="192" spans="1:19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</row>
    <row r="193" spans="1:19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</row>
    <row r="194" spans="1:19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</row>
    <row r="195" spans="1:19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</row>
    <row r="196" spans="1:19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</row>
    <row r="197" spans="1:19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</row>
    <row r="198" spans="1:19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</row>
    <row r="199" spans="1:1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</row>
    <row r="200" spans="1:19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</row>
    <row r="201" spans="1:19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</row>
    <row r="202" spans="1:19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</row>
    <row r="203" spans="1:19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</row>
    <row r="204" spans="1:19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</row>
    <row r="205" spans="1:19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</row>
    <row r="206" spans="1:19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</row>
    <row r="207" spans="1:19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</row>
    <row r="208" spans="1:19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</row>
    <row r="209" spans="1:1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</row>
    <row r="210" spans="1:19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</row>
    <row r="211" spans="1:19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</row>
    <row r="212" spans="1:19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</row>
    <row r="213" spans="1:19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</row>
    <row r="214" spans="1:19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</row>
    <row r="215" spans="1:19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</row>
    <row r="216" spans="1:19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</row>
    <row r="217" spans="1:19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</row>
    <row r="218" spans="1:19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</row>
    <row r="219" spans="1: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</row>
    <row r="220" spans="1:19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</row>
    <row r="221" spans="1:19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</row>
    <row r="222" spans="1:19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</row>
    <row r="223" spans="1:19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</row>
    <row r="224" spans="1:19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</row>
    <row r="225" spans="1:19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</row>
    <row r="226" spans="1:19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</row>
    <row r="227" spans="1:19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</row>
    <row r="228" spans="1:19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</row>
    <row r="229" spans="1:19" ht="15.75" customHeight="1"/>
    <row r="230" spans="1:19" ht="15.75" customHeight="1"/>
    <row r="231" spans="1:19" ht="15.75" customHeight="1"/>
    <row r="232" spans="1:19" ht="15.75" customHeight="1"/>
    <row r="233" spans="1:19" ht="15.75" customHeight="1"/>
    <row r="234" spans="1:19" ht="15.75" customHeight="1"/>
    <row r="235" spans="1:19" ht="15.75" customHeight="1"/>
    <row r="236" spans="1:19" ht="15.75" customHeight="1"/>
    <row r="237" spans="1:19" ht="15.75" customHeight="1"/>
    <row r="238" spans="1:19" ht="15.75" customHeight="1"/>
    <row r="239" spans="1:19" ht="15.75" customHeight="1"/>
    <row r="240" spans="1:19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1000"/>
  <sheetViews>
    <sheetView workbookViewId="0">
      <selection activeCell="I35" sqref="I35:I57"/>
    </sheetView>
  </sheetViews>
  <sheetFormatPr defaultColWidth="14.42578125" defaultRowHeight="15" customHeight="1"/>
  <cols>
    <col min="1" max="2" width="7.28515625" customWidth="1"/>
    <col min="5" max="5" width="74.42578125" customWidth="1"/>
    <col min="6" max="6" width="67.7109375" customWidth="1"/>
    <col min="10" max="10" width="19.42578125" customWidth="1"/>
    <col min="11" max="11" width="56.28515625" customWidth="1"/>
  </cols>
  <sheetData>
    <row r="1" spans="1:12">
      <c r="A1" s="1"/>
      <c r="B1" s="2"/>
      <c r="C1" s="3"/>
      <c r="D1" s="3"/>
      <c r="E1" s="3"/>
      <c r="F1" s="1"/>
      <c r="G1" s="1"/>
      <c r="H1" s="1"/>
      <c r="I1" s="1"/>
      <c r="J1" s="1"/>
      <c r="K1" s="1"/>
    </row>
    <row r="2" spans="1:12" ht="26.25">
      <c r="A2" s="177" t="s">
        <v>23</v>
      </c>
      <c r="B2" s="178"/>
      <c r="C2" s="178"/>
      <c r="D2" s="178"/>
      <c r="E2" s="178"/>
      <c r="F2" s="178"/>
      <c r="G2" s="178"/>
      <c r="H2" s="178"/>
      <c r="I2" s="178"/>
      <c r="J2" s="179"/>
    </row>
    <row r="3" spans="1:12">
      <c r="A3" s="4"/>
      <c r="B3" s="4"/>
      <c r="C3" s="4"/>
      <c r="D3" s="4"/>
      <c r="E3" s="1"/>
      <c r="F3" s="1"/>
      <c r="G3" s="1"/>
      <c r="H3" s="1"/>
      <c r="I3" s="1"/>
      <c r="J3" s="10" t="s">
        <v>24</v>
      </c>
      <c r="K3" s="1"/>
    </row>
    <row r="4" spans="1:12" ht="26.25">
      <c r="A4" s="6" t="s">
        <v>25</v>
      </c>
      <c r="B4" s="6"/>
      <c r="C4" s="6"/>
      <c r="D4" s="6"/>
      <c r="E4" s="1"/>
      <c r="F4" s="1"/>
      <c r="G4" s="1"/>
      <c r="H4" s="1"/>
      <c r="I4" s="1"/>
      <c r="J4" s="22">
        <f>SUM(J10:J58)</f>
        <v>0</v>
      </c>
      <c r="K4" s="1"/>
    </row>
    <row r="5" spans="1:12">
      <c r="A5" s="2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ht="18">
      <c r="A6" s="1"/>
      <c r="B6" s="2"/>
      <c r="C6" s="23"/>
      <c r="D6" s="23"/>
      <c r="E6" s="3"/>
      <c r="F6" s="1"/>
      <c r="G6" s="1"/>
      <c r="H6" s="1"/>
      <c r="I6" s="1"/>
      <c r="J6" s="1"/>
      <c r="K6" s="1"/>
    </row>
    <row r="7" spans="1:12" ht="28.5">
      <c r="A7" s="8"/>
      <c r="B7" s="24" t="s">
        <v>26</v>
      </c>
      <c r="C7" s="24" t="s">
        <v>2</v>
      </c>
      <c r="D7" s="24" t="s">
        <v>27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4</v>
      </c>
      <c r="K7" s="10" t="s">
        <v>32</v>
      </c>
    </row>
    <row r="8" spans="1:12">
      <c r="A8" s="25"/>
      <c r="B8" s="26"/>
      <c r="C8" s="3"/>
      <c r="D8" s="3"/>
      <c r="E8" s="25"/>
      <c r="F8" s="25"/>
      <c r="G8" s="25"/>
      <c r="H8" s="25"/>
      <c r="I8" s="25"/>
      <c r="J8" s="25"/>
      <c r="K8" s="1"/>
    </row>
    <row r="9" spans="1:12" ht="15.75">
      <c r="A9" s="27"/>
      <c r="B9" s="28"/>
      <c r="C9" s="3"/>
      <c r="D9" s="3"/>
      <c r="E9" s="29"/>
      <c r="F9" s="30"/>
      <c r="G9" s="31"/>
      <c r="H9" s="32"/>
      <c r="I9" s="33"/>
      <c r="J9" s="34"/>
      <c r="K9" s="1"/>
    </row>
    <row r="10" spans="1:12" ht="18">
      <c r="A10" s="180" t="s">
        <v>33</v>
      </c>
      <c r="B10" s="35" t="s">
        <v>34</v>
      </c>
      <c r="C10" s="36" t="s">
        <v>5</v>
      </c>
      <c r="D10" s="37" t="s">
        <v>35</v>
      </c>
      <c r="E10" s="38" t="s">
        <v>36</v>
      </c>
      <c r="F10" s="39"/>
      <c r="G10" s="40" t="s">
        <v>37</v>
      </c>
      <c r="H10" s="41">
        <v>60</v>
      </c>
      <c r="I10" s="42"/>
      <c r="J10" s="63">
        <f t="shared" ref="J10:J20" si="0">H10*I10</f>
        <v>0</v>
      </c>
      <c r="K10" s="25"/>
      <c r="L10" s="168"/>
    </row>
    <row r="11" spans="1:12" ht="18">
      <c r="A11" s="181"/>
      <c r="B11" s="35" t="s">
        <v>38</v>
      </c>
      <c r="C11" s="43" t="s">
        <v>5</v>
      </c>
      <c r="D11" s="44" t="s">
        <v>39</v>
      </c>
      <c r="E11" s="45" t="s">
        <v>40</v>
      </c>
      <c r="F11" s="53"/>
      <c r="G11" s="47" t="s">
        <v>37</v>
      </c>
      <c r="H11" s="48">
        <v>10</v>
      </c>
      <c r="I11" s="49"/>
      <c r="J11" s="50">
        <f t="shared" si="0"/>
        <v>0</v>
      </c>
      <c r="K11" s="4"/>
      <c r="L11" s="168"/>
    </row>
    <row r="12" spans="1:12" ht="18">
      <c r="A12" s="181"/>
      <c r="B12" s="35" t="s">
        <v>41</v>
      </c>
      <c r="C12" s="43" t="s">
        <v>5</v>
      </c>
      <c r="D12" s="44" t="s">
        <v>42</v>
      </c>
      <c r="E12" s="45" t="s">
        <v>43</v>
      </c>
      <c r="F12" s="53"/>
      <c r="G12" s="47" t="s">
        <v>44</v>
      </c>
      <c r="H12" s="48">
        <v>1</v>
      </c>
      <c r="I12" s="49"/>
      <c r="J12" s="50">
        <f t="shared" si="0"/>
        <v>0</v>
      </c>
      <c r="K12" s="4"/>
      <c r="L12" s="168"/>
    </row>
    <row r="13" spans="1:12" ht="18">
      <c r="A13" s="181"/>
      <c r="B13" s="35" t="s">
        <v>45</v>
      </c>
      <c r="C13" s="43" t="s">
        <v>5</v>
      </c>
      <c r="D13" s="44" t="s">
        <v>46</v>
      </c>
      <c r="E13" s="45" t="s">
        <v>47</v>
      </c>
      <c r="F13" s="53"/>
      <c r="G13" s="47" t="s">
        <v>44</v>
      </c>
      <c r="H13" s="48">
        <v>4</v>
      </c>
      <c r="I13" s="49"/>
      <c r="J13" s="50">
        <f t="shared" si="0"/>
        <v>0</v>
      </c>
      <c r="K13" s="51"/>
      <c r="L13" s="168"/>
    </row>
    <row r="14" spans="1:12" ht="18">
      <c r="A14" s="181"/>
      <c r="B14" s="35" t="s">
        <v>48</v>
      </c>
      <c r="C14" s="43" t="s">
        <v>5</v>
      </c>
      <c r="D14" s="44" t="s">
        <v>49</v>
      </c>
      <c r="E14" s="45" t="s">
        <v>50</v>
      </c>
      <c r="F14" s="53" t="s">
        <v>51</v>
      </c>
      <c r="G14" s="47" t="s">
        <v>44</v>
      </c>
      <c r="H14" s="48">
        <v>34</v>
      </c>
      <c r="I14" s="49"/>
      <c r="J14" s="50">
        <f t="shared" si="0"/>
        <v>0</v>
      </c>
      <c r="K14" s="51"/>
      <c r="L14" s="168"/>
    </row>
    <row r="15" spans="1:12" ht="18">
      <c r="A15" s="181"/>
      <c r="B15" s="35" t="s">
        <v>52</v>
      </c>
      <c r="C15" s="43" t="s">
        <v>5</v>
      </c>
      <c r="D15" s="44" t="s">
        <v>53</v>
      </c>
      <c r="E15" s="45" t="s">
        <v>54</v>
      </c>
      <c r="F15" s="53"/>
      <c r="G15" s="47" t="s">
        <v>44</v>
      </c>
      <c r="H15" s="48">
        <v>7</v>
      </c>
      <c r="I15" s="49"/>
      <c r="J15" s="50">
        <f t="shared" si="0"/>
        <v>0</v>
      </c>
      <c r="K15" s="52"/>
      <c r="L15" s="168"/>
    </row>
    <row r="16" spans="1:12" ht="18">
      <c r="A16" s="181"/>
      <c r="B16" s="35" t="s">
        <v>55</v>
      </c>
      <c r="C16" s="43" t="s">
        <v>5</v>
      </c>
      <c r="D16" s="44" t="s">
        <v>56</v>
      </c>
      <c r="E16" s="45" t="s">
        <v>57</v>
      </c>
      <c r="F16" s="53" t="s">
        <v>58</v>
      </c>
      <c r="G16" s="47" t="s">
        <v>44</v>
      </c>
      <c r="H16" s="48">
        <v>1</v>
      </c>
      <c r="I16" s="49"/>
      <c r="J16" s="50">
        <f t="shared" si="0"/>
        <v>0</v>
      </c>
      <c r="K16" s="4"/>
      <c r="L16" s="168"/>
    </row>
    <row r="17" spans="1:12" ht="18">
      <c r="A17" s="181"/>
      <c r="B17" s="35" t="s">
        <v>59</v>
      </c>
      <c r="C17" s="43" t="s">
        <v>5</v>
      </c>
      <c r="D17" s="44" t="s">
        <v>60</v>
      </c>
      <c r="E17" s="45" t="s">
        <v>61</v>
      </c>
      <c r="F17" s="53"/>
      <c r="G17" s="47" t="s">
        <v>44</v>
      </c>
      <c r="H17" s="48">
        <v>1</v>
      </c>
      <c r="I17" s="49"/>
      <c r="J17" s="50">
        <f t="shared" si="0"/>
        <v>0</v>
      </c>
      <c r="K17" s="4"/>
      <c r="L17" s="168"/>
    </row>
    <row r="18" spans="1:12" ht="18">
      <c r="A18" s="181"/>
      <c r="B18" s="35" t="s">
        <v>62</v>
      </c>
      <c r="C18" s="43" t="s">
        <v>5</v>
      </c>
      <c r="D18" s="44" t="s">
        <v>63</v>
      </c>
      <c r="E18" s="45" t="s">
        <v>64</v>
      </c>
      <c r="F18" s="53"/>
      <c r="G18" s="47" t="s">
        <v>44</v>
      </c>
      <c r="H18" s="48">
        <v>1</v>
      </c>
      <c r="I18" s="49"/>
      <c r="J18" s="50">
        <f t="shared" si="0"/>
        <v>0</v>
      </c>
      <c r="K18" s="4"/>
      <c r="L18" s="168"/>
    </row>
    <row r="19" spans="1:12" ht="18">
      <c r="A19" s="181"/>
      <c r="B19" s="35" t="s">
        <v>65</v>
      </c>
      <c r="C19" s="43" t="s">
        <v>5</v>
      </c>
      <c r="D19" s="54" t="s">
        <v>66</v>
      </c>
      <c r="E19" s="45" t="s">
        <v>67</v>
      </c>
      <c r="F19" s="46"/>
      <c r="G19" s="47" t="s">
        <v>37</v>
      </c>
      <c r="H19" s="48">
        <v>70</v>
      </c>
      <c r="I19" s="49"/>
      <c r="J19" s="50">
        <f t="shared" si="0"/>
        <v>0</v>
      </c>
      <c r="K19" s="4"/>
      <c r="L19" s="168"/>
    </row>
    <row r="20" spans="1:12" ht="18">
      <c r="A20" s="182"/>
      <c r="B20" s="35" t="s">
        <v>68</v>
      </c>
      <c r="C20" s="55" t="s">
        <v>5</v>
      </c>
      <c r="D20" s="56" t="s">
        <v>69</v>
      </c>
      <c r="E20" s="57" t="s">
        <v>70</v>
      </c>
      <c r="F20" s="58"/>
      <c r="G20" s="59" t="s">
        <v>44</v>
      </c>
      <c r="H20" s="60">
        <v>1</v>
      </c>
      <c r="I20" s="61"/>
      <c r="J20" s="62">
        <f t="shared" si="0"/>
        <v>0</v>
      </c>
      <c r="K20" s="4"/>
      <c r="L20" s="168"/>
    </row>
    <row r="21" spans="1:12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168"/>
    </row>
    <row r="22" spans="1:12" ht="15.75" customHeight="1">
      <c r="A22" s="180" t="s">
        <v>71</v>
      </c>
      <c r="B22" s="35" t="s">
        <v>72</v>
      </c>
      <c r="C22" s="37" t="s">
        <v>5</v>
      </c>
      <c r="D22" s="37" t="s">
        <v>73</v>
      </c>
      <c r="E22" s="38" t="s">
        <v>74</v>
      </c>
      <c r="F22" s="39" t="s">
        <v>75</v>
      </c>
      <c r="G22" s="40" t="s">
        <v>37</v>
      </c>
      <c r="H22" s="41">
        <v>26.49</v>
      </c>
      <c r="I22" s="42"/>
      <c r="J22" s="63">
        <f t="shared" ref="J22:J29" si="1">I22*H22</f>
        <v>0</v>
      </c>
      <c r="K22" s="4"/>
      <c r="L22" s="168"/>
    </row>
    <row r="23" spans="1:12" ht="15.75" customHeight="1">
      <c r="A23" s="181"/>
      <c r="B23" s="35" t="s">
        <v>76</v>
      </c>
      <c r="C23" s="44" t="s">
        <v>5</v>
      </c>
      <c r="D23" s="44" t="s">
        <v>77</v>
      </c>
      <c r="E23" s="45" t="s">
        <v>78</v>
      </c>
      <c r="F23" s="46" t="s">
        <v>75</v>
      </c>
      <c r="G23" s="47" t="s">
        <v>37</v>
      </c>
      <c r="H23" s="48">
        <v>7.83</v>
      </c>
      <c r="I23" s="49"/>
      <c r="J23" s="50">
        <f t="shared" si="1"/>
        <v>0</v>
      </c>
      <c r="K23" s="1"/>
      <c r="L23" s="168"/>
    </row>
    <row r="24" spans="1:12" ht="15.75" customHeight="1">
      <c r="A24" s="181"/>
      <c r="B24" s="35" t="s">
        <v>79</v>
      </c>
      <c r="C24" s="44" t="s">
        <v>5</v>
      </c>
      <c r="D24" s="44" t="s">
        <v>80</v>
      </c>
      <c r="E24" s="45" t="s">
        <v>81</v>
      </c>
      <c r="F24" s="46" t="s">
        <v>75</v>
      </c>
      <c r="G24" s="47" t="s">
        <v>37</v>
      </c>
      <c r="H24" s="48">
        <v>63.12</v>
      </c>
      <c r="I24" s="49"/>
      <c r="J24" s="50">
        <f t="shared" si="1"/>
        <v>0</v>
      </c>
      <c r="L24" s="168"/>
    </row>
    <row r="25" spans="1:12" ht="15.75" customHeight="1">
      <c r="A25" s="181"/>
      <c r="B25" s="35" t="s">
        <v>82</v>
      </c>
      <c r="C25" s="44" t="s">
        <v>5</v>
      </c>
      <c r="D25" s="44" t="s">
        <v>83</v>
      </c>
      <c r="E25" s="45" t="s">
        <v>84</v>
      </c>
      <c r="F25" s="46" t="s">
        <v>75</v>
      </c>
      <c r="G25" s="47" t="s">
        <v>37</v>
      </c>
      <c r="H25" s="48">
        <v>15.61</v>
      </c>
      <c r="I25" s="49"/>
      <c r="J25" s="50">
        <f t="shared" si="1"/>
        <v>0</v>
      </c>
      <c r="K25" s="4"/>
      <c r="L25" s="168"/>
    </row>
    <row r="26" spans="1:12" ht="15.75" customHeight="1">
      <c r="A26" s="181"/>
      <c r="B26" s="35" t="s">
        <v>85</v>
      </c>
      <c r="C26" s="44" t="s">
        <v>5</v>
      </c>
      <c r="D26" s="44" t="s">
        <v>86</v>
      </c>
      <c r="E26" s="45" t="s">
        <v>87</v>
      </c>
      <c r="F26" s="46" t="s">
        <v>75</v>
      </c>
      <c r="G26" s="47" t="s">
        <v>37</v>
      </c>
      <c r="H26" s="48">
        <v>76.209999999999994</v>
      </c>
      <c r="I26" s="49"/>
      <c r="J26" s="50">
        <f t="shared" si="1"/>
        <v>0</v>
      </c>
      <c r="K26" s="1"/>
      <c r="L26" s="168"/>
    </row>
    <row r="27" spans="1:12" ht="15.75" customHeight="1">
      <c r="A27" s="181"/>
      <c r="B27" s="35" t="s">
        <v>88</v>
      </c>
      <c r="C27" s="44" t="s">
        <v>5</v>
      </c>
      <c r="D27" s="44" t="s">
        <v>89</v>
      </c>
      <c r="E27" s="45" t="s">
        <v>90</v>
      </c>
      <c r="F27" s="46" t="s">
        <v>91</v>
      </c>
      <c r="G27" s="47" t="s">
        <v>37</v>
      </c>
      <c r="H27" s="48">
        <v>26.1</v>
      </c>
      <c r="I27" s="49"/>
      <c r="J27" s="50">
        <f t="shared" si="1"/>
        <v>0</v>
      </c>
      <c r="L27" s="168"/>
    </row>
    <row r="28" spans="1:12" ht="18">
      <c r="A28" s="181"/>
      <c r="B28" s="35" t="s">
        <v>92</v>
      </c>
      <c r="C28" s="44" t="s">
        <v>5</v>
      </c>
      <c r="D28" s="44" t="s">
        <v>93</v>
      </c>
      <c r="E28" s="45" t="s">
        <v>94</v>
      </c>
      <c r="F28" s="46" t="s">
        <v>95</v>
      </c>
      <c r="G28" s="47" t="s">
        <v>37</v>
      </c>
      <c r="H28" s="48">
        <v>153.13</v>
      </c>
      <c r="I28" s="49"/>
      <c r="J28" s="50">
        <f t="shared" si="1"/>
        <v>0</v>
      </c>
      <c r="K28" s="4"/>
      <c r="L28" s="168"/>
    </row>
    <row r="29" spans="1:12" ht="15.75" customHeight="1">
      <c r="A29" s="182"/>
      <c r="B29" s="35" t="s">
        <v>96</v>
      </c>
      <c r="C29" s="56" t="s">
        <v>5</v>
      </c>
      <c r="D29" s="56" t="s">
        <v>97</v>
      </c>
      <c r="E29" s="57" t="s">
        <v>98</v>
      </c>
      <c r="F29" s="58" t="s">
        <v>75</v>
      </c>
      <c r="G29" s="59" t="s">
        <v>37</v>
      </c>
      <c r="H29" s="60">
        <v>32.200000000000003</v>
      </c>
      <c r="I29" s="61"/>
      <c r="J29" s="62">
        <f t="shared" si="1"/>
        <v>0</v>
      </c>
      <c r="K29" s="4"/>
      <c r="L29" s="168"/>
    </row>
    <row r="30" spans="1:12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168"/>
    </row>
    <row r="31" spans="1:12" ht="21" customHeight="1">
      <c r="A31" s="183" t="s">
        <v>99</v>
      </c>
      <c r="B31" s="35" t="s">
        <v>100</v>
      </c>
      <c r="C31" s="37" t="s">
        <v>5</v>
      </c>
      <c r="D31" s="37" t="s">
        <v>101</v>
      </c>
      <c r="E31" s="38" t="s">
        <v>102</v>
      </c>
      <c r="F31" s="39"/>
      <c r="G31" s="40" t="s">
        <v>37</v>
      </c>
      <c r="H31" s="41">
        <v>205</v>
      </c>
      <c r="I31" s="42"/>
      <c r="J31" s="63">
        <f t="shared" ref="J31:J33" si="2">I31*H31</f>
        <v>0</v>
      </c>
      <c r="K31" s="4"/>
      <c r="L31" s="168"/>
    </row>
    <row r="32" spans="1:12" ht="21" customHeight="1">
      <c r="A32" s="181"/>
      <c r="B32" s="35" t="s">
        <v>103</v>
      </c>
      <c r="C32" s="44" t="s">
        <v>5</v>
      </c>
      <c r="D32" s="44" t="s">
        <v>104</v>
      </c>
      <c r="E32" s="45" t="s">
        <v>105</v>
      </c>
      <c r="F32" s="46" t="s">
        <v>106</v>
      </c>
      <c r="G32" s="47" t="s">
        <v>37</v>
      </c>
      <c r="H32" s="48">
        <v>506</v>
      </c>
      <c r="I32" s="49"/>
      <c r="J32" s="50">
        <f t="shared" si="2"/>
        <v>0</v>
      </c>
      <c r="K32" s="1"/>
      <c r="L32" s="168"/>
    </row>
    <row r="33" spans="1:12" ht="21" customHeight="1">
      <c r="A33" s="182"/>
      <c r="B33" s="35" t="s">
        <v>107</v>
      </c>
      <c r="C33" s="56" t="s">
        <v>5</v>
      </c>
      <c r="D33" s="56" t="s">
        <v>108</v>
      </c>
      <c r="E33" s="57" t="s">
        <v>109</v>
      </c>
      <c r="F33" s="58" t="s">
        <v>106</v>
      </c>
      <c r="G33" s="59" t="s">
        <v>37</v>
      </c>
      <c r="H33" s="60">
        <v>42</v>
      </c>
      <c r="I33" s="61"/>
      <c r="J33" s="62">
        <f t="shared" si="2"/>
        <v>0</v>
      </c>
      <c r="L33" s="168"/>
    </row>
    <row r="34" spans="1:12" ht="15.75" customHeight="1">
      <c r="A34" s="27"/>
      <c r="B34" s="28"/>
      <c r="C34" s="64"/>
      <c r="D34" s="64"/>
      <c r="E34" s="65"/>
      <c r="F34" s="66"/>
      <c r="G34" s="67"/>
      <c r="H34" s="68"/>
      <c r="I34" s="69"/>
      <c r="J34" s="70"/>
      <c r="K34" s="4"/>
      <c r="L34" s="168"/>
    </row>
    <row r="35" spans="1:12" ht="84.75" customHeight="1">
      <c r="A35" s="180" t="s">
        <v>110</v>
      </c>
      <c r="B35" s="35" t="s">
        <v>111</v>
      </c>
      <c r="C35" s="37" t="s">
        <v>5</v>
      </c>
      <c r="D35" s="37" t="s">
        <v>112</v>
      </c>
      <c r="E35" s="38" t="s">
        <v>113</v>
      </c>
      <c r="F35" s="39" t="s">
        <v>114</v>
      </c>
      <c r="G35" s="40" t="s">
        <v>44</v>
      </c>
      <c r="H35" s="41">
        <v>5</v>
      </c>
      <c r="I35" s="42"/>
      <c r="J35" s="63">
        <f t="shared" ref="J35:J57" si="3">I35*H35</f>
        <v>0</v>
      </c>
      <c r="K35" s="51"/>
      <c r="L35" s="168"/>
    </row>
    <row r="36" spans="1:12" ht="114.75">
      <c r="A36" s="181"/>
      <c r="B36" s="35" t="s">
        <v>115</v>
      </c>
      <c r="C36" s="44" t="s">
        <v>5</v>
      </c>
      <c r="D36" s="44" t="s">
        <v>116</v>
      </c>
      <c r="E36" s="45" t="s">
        <v>117</v>
      </c>
      <c r="F36" s="46" t="s">
        <v>118</v>
      </c>
      <c r="G36" s="47" t="s">
        <v>44</v>
      </c>
      <c r="H36" s="48">
        <v>9</v>
      </c>
      <c r="I36" s="169"/>
      <c r="J36" s="50">
        <f t="shared" si="3"/>
        <v>0</v>
      </c>
      <c r="K36" s="71" t="s">
        <v>119</v>
      </c>
      <c r="L36" s="168"/>
    </row>
    <row r="37" spans="1:12" ht="15.75" customHeight="1">
      <c r="A37" s="181"/>
      <c r="B37" s="35" t="s">
        <v>120</v>
      </c>
      <c r="C37" s="3"/>
      <c r="D37" s="3"/>
      <c r="E37" s="29"/>
      <c r="F37" s="72" t="s">
        <v>121</v>
      </c>
      <c r="G37" s="47" t="s">
        <v>122</v>
      </c>
      <c r="H37" s="32">
        <v>1</v>
      </c>
      <c r="I37" s="49"/>
      <c r="J37" s="50">
        <f t="shared" si="3"/>
        <v>0</v>
      </c>
      <c r="K37" s="52"/>
      <c r="L37" s="168"/>
    </row>
    <row r="38" spans="1:12" ht="19.5" customHeight="1">
      <c r="A38" s="181"/>
      <c r="B38" s="35" t="s">
        <v>123</v>
      </c>
      <c r="C38" s="3"/>
      <c r="D38" s="3"/>
      <c r="E38" s="29"/>
      <c r="F38" s="72" t="s">
        <v>124</v>
      </c>
      <c r="G38" s="31" t="s">
        <v>44</v>
      </c>
      <c r="H38" s="32">
        <v>8</v>
      </c>
      <c r="I38" s="49"/>
      <c r="J38" s="50">
        <f t="shared" si="3"/>
        <v>0</v>
      </c>
      <c r="L38" s="168"/>
    </row>
    <row r="39" spans="1:12" ht="86.25">
      <c r="A39" s="181"/>
      <c r="B39" s="35" t="s">
        <v>125</v>
      </c>
      <c r="C39" s="44" t="s">
        <v>5</v>
      </c>
      <c r="D39" s="44" t="s">
        <v>126</v>
      </c>
      <c r="E39" s="45" t="s">
        <v>127</v>
      </c>
      <c r="F39" s="46"/>
      <c r="G39" s="47" t="s">
        <v>44</v>
      </c>
      <c r="H39" s="48">
        <v>4</v>
      </c>
      <c r="I39" s="49"/>
      <c r="J39" s="50">
        <f t="shared" si="3"/>
        <v>0</v>
      </c>
      <c r="K39" s="71" t="s">
        <v>128</v>
      </c>
      <c r="L39" s="168"/>
    </row>
    <row r="40" spans="1:12" ht="15.75" customHeight="1">
      <c r="A40" s="181"/>
      <c r="B40" s="35" t="s">
        <v>129</v>
      </c>
      <c r="C40" s="44" t="s">
        <v>5</v>
      </c>
      <c r="D40" s="44" t="s">
        <v>130</v>
      </c>
      <c r="E40" s="45" t="s">
        <v>131</v>
      </c>
      <c r="F40" s="46" t="s">
        <v>132</v>
      </c>
      <c r="G40" s="47" t="s">
        <v>122</v>
      </c>
      <c r="H40" s="48">
        <v>1</v>
      </c>
      <c r="I40" s="49"/>
      <c r="J40" s="50">
        <f t="shared" si="3"/>
        <v>0</v>
      </c>
      <c r="K40" s="4" t="s">
        <v>133</v>
      </c>
      <c r="L40" s="168"/>
    </row>
    <row r="41" spans="1:12" ht="15.75" customHeight="1">
      <c r="A41" s="181"/>
      <c r="B41" s="35" t="s">
        <v>134</v>
      </c>
      <c r="C41" s="44" t="s">
        <v>5</v>
      </c>
      <c r="D41" s="44" t="s">
        <v>135</v>
      </c>
      <c r="E41" s="45" t="s">
        <v>136</v>
      </c>
      <c r="F41" s="46" t="s">
        <v>137</v>
      </c>
      <c r="G41" s="73" t="s">
        <v>138</v>
      </c>
      <c r="H41" s="48">
        <v>0.37</v>
      </c>
      <c r="I41" s="49"/>
      <c r="J41" s="50">
        <f t="shared" si="3"/>
        <v>0</v>
      </c>
      <c r="K41" s="4"/>
      <c r="L41" s="168"/>
    </row>
    <row r="42" spans="1:12" ht="15.75" customHeight="1">
      <c r="A42" s="181"/>
      <c r="B42" s="35" t="s">
        <v>139</v>
      </c>
      <c r="C42" s="3"/>
      <c r="D42" s="3"/>
      <c r="E42" s="74" t="s">
        <v>140</v>
      </c>
      <c r="F42" s="72" t="s">
        <v>141</v>
      </c>
      <c r="G42" s="73" t="s">
        <v>138</v>
      </c>
      <c r="H42" s="32">
        <v>0.02</v>
      </c>
      <c r="I42" s="49"/>
      <c r="J42" s="50">
        <f t="shared" si="3"/>
        <v>0</v>
      </c>
      <c r="K42" s="4"/>
      <c r="L42" s="168"/>
    </row>
    <row r="43" spans="1:12" ht="15.75" customHeight="1">
      <c r="A43" s="181"/>
      <c r="B43" s="35" t="s">
        <v>142</v>
      </c>
      <c r="C43" s="3"/>
      <c r="D43" s="3"/>
      <c r="E43" s="74" t="s">
        <v>143</v>
      </c>
      <c r="F43" s="72" t="s">
        <v>144</v>
      </c>
      <c r="G43" s="73" t="s">
        <v>138</v>
      </c>
      <c r="H43" s="32">
        <v>0.03</v>
      </c>
      <c r="I43" s="49"/>
      <c r="J43" s="50">
        <f t="shared" si="3"/>
        <v>0</v>
      </c>
      <c r="K43" s="4"/>
      <c r="L43" s="168"/>
    </row>
    <row r="44" spans="1:12" ht="15.75" customHeight="1">
      <c r="A44" s="181"/>
      <c r="B44" s="35" t="s">
        <v>145</v>
      </c>
      <c r="C44" s="3"/>
      <c r="D44" s="3"/>
      <c r="E44" s="74" t="s">
        <v>146</v>
      </c>
      <c r="F44" s="72" t="s">
        <v>147</v>
      </c>
      <c r="G44" s="73" t="s">
        <v>138</v>
      </c>
      <c r="H44" s="32">
        <v>0.04</v>
      </c>
      <c r="I44" s="49"/>
      <c r="J44" s="50">
        <f t="shared" si="3"/>
        <v>0</v>
      </c>
      <c r="K44" s="4"/>
      <c r="L44" s="168"/>
    </row>
    <row r="45" spans="1:12" ht="15.75" customHeight="1">
      <c r="A45" s="181"/>
      <c r="B45" s="35" t="s">
        <v>148</v>
      </c>
      <c r="C45" s="3"/>
      <c r="D45" s="3"/>
      <c r="E45" s="74" t="s">
        <v>149</v>
      </c>
      <c r="F45" s="72" t="s">
        <v>150</v>
      </c>
      <c r="G45" s="73" t="s">
        <v>138</v>
      </c>
      <c r="H45" s="32">
        <v>0.36</v>
      </c>
      <c r="I45" s="49"/>
      <c r="J45" s="50">
        <f t="shared" si="3"/>
        <v>0</v>
      </c>
      <c r="K45" s="49"/>
      <c r="L45" s="168"/>
    </row>
    <row r="46" spans="1:12" ht="15.75" customHeight="1">
      <c r="A46" s="181"/>
      <c r="B46" s="35" t="s">
        <v>151</v>
      </c>
      <c r="C46" s="3"/>
      <c r="D46" s="3"/>
      <c r="E46" s="74" t="s">
        <v>152</v>
      </c>
      <c r="F46" s="72" t="s">
        <v>153</v>
      </c>
      <c r="G46" s="73" t="s">
        <v>138</v>
      </c>
      <c r="H46" s="32">
        <v>1.1000000000000001</v>
      </c>
      <c r="I46" s="49"/>
      <c r="J46" s="50">
        <f t="shared" si="3"/>
        <v>0</v>
      </c>
      <c r="K46" s="49"/>
      <c r="L46" s="168"/>
    </row>
    <row r="47" spans="1:12" ht="15.75" customHeight="1">
      <c r="A47" s="181"/>
      <c r="B47" s="35" t="s">
        <v>154</v>
      </c>
      <c r="C47" s="3"/>
      <c r="D47" s="3"/>
      <c r="F47" s="72" t="s">
        <v>155</v>
      </c>
      <c r="G47" s="73" t="s">
        <v>138</v>
      </c>
      <c r="H47" s="31">
        <v>0.03</v>
      </c>
      <c r="I47" s="49"/>
      <c r="J47" s="50">
        <f t="shared" si="3"/>
        <v>0</v>
      </c>
      <c r="K47" s="49"/>
      <c r="L47" s="168"/>
    </row>
    <row r="48" spans="1:12" ht="15.75" customHeight="1">
      <c r="A48" s="181"/>
      <c r="B48" s="35" t="s">
        <v>156</v>
      </c>
      <c r="C48" s="3"/>
      <c r="D48" s="3"/>
      <c r="F48" s="72" t="s">
        <v>157</v>
      </c>
      <c r="G48" s="73" t="s">
        <v>158</v>
      </c>
      <c r="H48" s="31">
        <v>80</v>
      </c>
      <c r="I48" s="49"/>
      <c r="J48" s="50">
        <f t="shared" si="3"/>
        <v>0</v>
      </c>
      <c r="K48" s="49"/>
      <c r="L48" s="168"/>
    </row>
    <row r="49" spans="1:12" ht="15.75" customHeight="1">
      <c r="A49" s="181"/>
      <c r="B49" s="35" t="s">
        <v>159</v>
      </c>
      <c r="C49" s="3"/>
      <c r="D49" s="3"/>
      <c r="F49" s="72" t="s">
        <v>160</v>
      </c>
      <c r="G49" s="73" t="s">
        <v>161</v>
      </c>
      <c r="H49" s="31">
        <v>3.6</v>
      </c>
      <c r="I49" s="49"/>
      <c r="J49" s="50">
        <f t="shared" si="3"/>
        <v>0</v>
      </c>
      <c r="K49" s="49"/>
      <c r="L49" s="168"/>
    </row>
    <row r="50" spans="1:12" ht="15.75" customHeight="1">
      <c r="A50" s="181"/>
      <c r="B50" s="35" t="s">
        <v>162</v>
      </c>
      <c r="C50" s="3"/>
      <c r="D50" s="3"/>
      <c r="E50" s="29"/>
      <c r="F50" s="72" t="s">
        <v>163</v>
      </c>
      <c r="G50" s="73" t="s">
        <v>37</v>
      </c>
      <c r="H50" s="31">
        <v>1.3</v>
      </c>
      <c r="I50" s="49"/>
      <c r="J50" s="50">
        <f t="shared" si="3"/>
        <v>0</v>
      </c>
      <c r="K50" s="49"/>
      <c r="L50" s="168"/>
    </row>
    <row r="51" spans="1:12" ht="15.75" customHeight="1">
      <c r="A51" s="181"/>
      <c r="B51" s="35" t="s">
        <v>164</v>
      </c>
      <c r="C51" s="44" t="s">
        <v>5</v>
      </c>
      <c r="D51" s="44" t="s">
        <v>165</v>
      </c>
      <c r="E51" s="45" t="s">
        <v>166</v>
      </c>
      <c r="F51" s="46" t="s">
        <v>167</v>
      </c>
      <c r="G51" s="47" t="s">
        <v>44</v>
      </c>
      <c r="H51" s="48">
        <v>14</v>
      </c>
      <c r="I51" s="49"/>
      <c r="J51" s="50">
        <f t="shared" si="3"/>
        <v>0</v>
      </c>
      <c r="K51" s="49"/>
      <c r="L51" s="168"/>
    </row>
    <row r="52" spans="1:12" ht="15.75" customHeight="1">
      <c r="A52" s="181"/>
      <c r="B52" s="35" t="s">
        <v>168</v>
      </c>
      <c r="C52" s="44" t="s">
        <v>5</v>
      </c>
      <c r="D52" s="44" t="s">
        <v>169</v>
      </c>
      <c r="E52" s="45" t="s">
        <v>170</v>
      </c>
      <c r="F52" s="46"/>
      <c r="G52" s="47" t="s">
        <v>44</v>
      </c>
      <c r="H52" s="48">
        <v>27</v>
      </c>
      <c r="I52" s="49"/>
      <c r="J52" s="50">
        <f t="shared" si="3"/>
        <v>0</v>
      </c>
      <c r="K52" s="49"/>
      <c r="L52" s="168"/>
    </row>
    <row r="53" spans="1:12" ht="15.75" customHeight="1">
      <c r="A53" s="181"/>
      <c r="B53" s="35" t="s">
        <v>171</v>
      </c>
      <c r="C53" s="44" t="s">
        <v>5</v>
      </c>
      <c r="D53" s="44" t="s">
        <v>172</v>
      </c>
      <c r="E53" s="45" t="s">
        <v>173</v>
      </c>
      <c r="F53" s="46" t="s">
        <v>174</v>
      </c>
      <c r="G53" s="47" t="s">
        <v>37</v>
      </c>
      <c r="H53" s="48">
        <v>12.52</v>
      </c>
      <c r="I53" s="49"/>
      <c r="J53" s="50">
        <f t="shared" si="3"/>
        <v>0</v>
      </c>
      <c r="K53" s="49"/>
      <c r="L53" s="168"/>
    </row>
    <row r="54" spans="1:12" ht="15.75" customHeight="1">
      <c r="A54" s="181"/>
      <c r="B54" s="35" t="s">
        <v>175</v>
      </c>
      <c r="C54" s="44" t="s">
        <v>5</v>
      </c>
      <c r="D54" s="44" t="s">
        <v>176</v>
      </c>
      <c r="E54" s="45" t="s">
        <v>177</v>
      </c>
      <c r="F54" s="46" t="s">
        <v>178</v>
      </c>
      <c r="G54" s="47" t="s">
        <v>37</v>
      </c>
      <c r="H54" s="48">
        <v>34</v>
      </c>
      <c r="I54" s="49"/>
      <c r="J54" s="50">
        <f t="shared" si="3"/>
        <v>0</v>
      </c>
      <c r="K54" s="49"/>
      <c r="L54" s="168"/>
    </row>
    <row r="55" spans="1:12" ht="15.75" customHeight="1">
      <c r="A55" s="181"/>
      <c r="B55" s="35" t="s">
        <v>179</v>
      </c>
      <c r="C55" s="3"/>
      <c r="D55" s="3"/>
      <c r="E55" s="29"/>
      <c r="F55" s="72" t="s">
        <v>180</v>
      </c>
      <c r="G55" s="47" t="s">
        <v>44</v>
      </c>
      <c r="H55" s="32">
        <v>1</v>
      </c>
      <c r="I55" s="49"/>
      <c r="J55" s="50">
        <f t="shared" si="3"/>
        <v>0</v>
      </c>
      <c r="K55" s="49"/>
      <c r="L55" s="168"/>
    </row>
    <row r="56" spans="1:12" ht="15.75" customHeight="1">
      <c r="A56" s="181"/>
      <c r="B56" s="35" t="s">
        <v>181</v>
      </c>
      <c r="C56" s="75" t="s">
        <v>5</v>
      </c>
      <c r="D56" s="75" t="s">
        <v>182</v>
      </c>
      <c r="E56" s="45" t="s">
        <v>183</v>
      </c>
      <c r="F56" s="46" t="s">
        <v>184</v>
      </c>
      <c r="G56" s="47" t="s">
        <v>44</v>
      </c>
      <c r="H56" s="48">
        <v>1</v>
      </c>
      <c r="I56" s="49"/>
      <c r="J56" s="50">
        <f t="shared" si="3"/>
        <v>0</v>
      </c>
      <c r="K56" s="49"/>
      <c r="L56" s="168"/>
    </row>
    <row r="57" spans="1:12" ht="18">
      <c r="A57" s="182"/>
      <c r="B57" s="35" t="s">
        <v>185</v>
      </c>
      <c r="C57" s="56" t="s">
        <v>5</v>
      </c>
      <c r="D57" s="56" t="s">
        <v>186</v>
      </c>
      <c r="E57" s="57" t="s">
        <v>187</v>
      </c>
      <c r="F57" s="58" t="s">
        <v>188</v>
      </c>
      <c r="G57" s="59" t="s">
        <v>37</v>
      </c>
      <c r="H57" s="76">
        <v>70</v>
      </c>
      <c r="I57" s="61"/>
      <c r="J57" s="62">
        <f t="shared" si="3"/>
        <v>0</v>
      </c>
      <c r="K57" s="77"/>
      <c r="L57" s="168"/>
    </row>
    <row r="58" spans="1:12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2" ht="15.75" customHeight="1"/>
    <row r="60" spans="1:12" ht="15.75" customHeight="1"/>
    <row r="61" spans="1:12" ht="15.75" customHeight="1"/>
    <row r="62" spans="1:12" ht="15.75" customHeight="1"/>
    <row r="63" spans="1:12" ht="15.75" customHeight="1"/>
    <row r="64" spans="1:1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J2"/>
    <mergeCell ref="A10:A20"/>
    <mergeCell ref="A22:A29"/>
    <mergeCell ref="A31:A33"/>
    <mergeCell ref="A35:A57"/>
  </mergeCells>
  <pageMargins left="0.7" right="0.7" top="0.75" bottom="0.75" header="0" footer="0"/>
  <pageSetup paperSize="9" scale="51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W1001"/>
  <sheetViews>
    <sheetView topLeftCell="E8" workbookViewId="0">
      <selection activeCell="I11" sqref="I11:I22"/>
    </sheetView>
  </sheetViews>
  <sheetFormatPr defaultColWidth="14.42578125" defaultRowHeight="15" customHeight="1"/>
  <cols>
    <col min="1" max="1" width="7.42578125" customWidth="1"/>
    <col min="5" max="5" width="53.140625" customWidth="1"/>
    <col min="6" max="6" width="36" customWidth="1"/>
    <col min="10" max="10" width="19.42578125" customWidth="1"/>
    <col min="11" max="11" width="63.28515625" style="173" customWidth="1"/>
    <col min="12" max="12" width="18.85546875" customWidth="1"/>
  </cols>
  <sheetData>
    <row r="1" spans="1:23">
      <c r="A1" s="1"/>
      <c r="B1" s="2"/>
      <c r="C1" s="3"/>
      <c r="D1" s="3"/>
      <c r="E1" s="3"/>
      <c r="F1" s="1"/>
      <c r="G1" s="1"/>
      <c r="H1" s="1"/>
      <c r="I1" s="1"/>
      <c r="J1" s="1"/>
      <c r="K1" s="78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26.25">
      <c r="A2" s="177" t="s">
        <v>189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8.5">
      <c r="A3" s="79"/>
      <c r="B3" s="1"/>
      <c r="C3" s="1"/>
      <c r="D3" s="1"/>
      <c r="E3" s="1"/>
      <c r="F3" s="1"/>
      <c r="G3" s="1"/>
      <c r="H3" s="1"/>
      <c r="I3" s="1"/>
      <c r="J3" s="10" t="s">
        <v>190</v>
      </c>
      <c r="K3" s="78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26.25">
      <c r="A4" s="79" t="s">
        <v>25</v>
      </c>
      <c r="B4" s="1"/>
      <c r="C4" s="1"/>
      <c r="D4" s="1"/>
      <c r="E4" s="1"/>
      <c r="F4" s="1"/>
      <c r="G4" s="1"/>
      <c r="H4" s="1"/>
      <c r="I4" s="1"/>
      <c r="J4" s="22">
        <f>SUM(J11,J13,J14)</f>
        <v>0</v>
      </c>
      <c r="K4" s="78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26.25">
      <c r="A5" s="79"/>
      <c r="B5" s="1"/>
      <c r="C5" s="1"/>
      <c r="D5" s="1"/>
      <c r="E5" s="1"/>
      <c r="F5" s="1"/>
      <c r="G5" s="1"/>
      <c r="H5" s="1"/>
      <c r="I5" s="1"/>
      <c r="J5" s="1"/>
      <c r="K5" s="78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28.5">
      <c r="A6" s="1"/>
      <c r="B6" s="1"/>
      <c r="C6" s="1"/>
      <c r="D6" s="1"/>
      <c r="E6" s="1"/>
      <c r="F6" s="1"/>
      <c r="G6" s="1"/>
      <c r="H6" s="1"/>
      <c r="I6" s="1"/>
      <c r="J6" s="10" t="s">
        <v>191</v>
      </c>
      <c r="K6" s="78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0.25">
      <c r="A7" s="1"/>
      <c r="B7" s="1"/>
      <c r="C7" s="1"/>
      <c r="D7" s="1"/>
      <c r="E7" s="1"/>
      <c r="F7" s="1"/>
      <c r="G7" s="1"/>
      <c r="H7" s="1"/>
      <c r="I7" s="1"/>
      <c r="J7" s="22">
        <f>SUM(J16:J22)</f>
        <v>0</v>
      </c>
      <c r="K7" s="78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ht="18">
      <c r="A8" s="1"/>
      <c r="B8" s="2"/>
      <c r="C8" s="23"/>
      <c r="D8" s="23"/>
      <c r="E8" s="3"/>
      <c r="F8" s="1"/>
      <c r="G8" s="1"/>
      <c r="H8" s="1"/>
      <c r="I8" s="1"/>
      <c r="J8" s="1"/>
      <c r="K8" s="78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28.5">
      <c r="A9" s="1"/>
      <c r="B9" s="24" t="s">
        <v>26</v>
      </c>
      <c r="C9" s="24" t="s">
        <v>2</v>
      </c>
      <c r="D9" s="24" t="s">
        <v>192</v>
      </c>
      <c r="E9" s="10" t="s">
        <v>3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24</v>
      </c>
      <c r="K9" s="10" t="s">
        <v>32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>
      <c r="A10" s="1"/>
      <c r="B10" s="26"/>
      <c r="C10" s="3"/>
      <c r="D10" s="3"/>
      <c r="E10" s="25"/>
      <c r="F10" s="25"/>
      <c r="G10" s="25"/>
      <c r="H10" s="25"/>
      <c r="I10" s="25"/>
      <c r="J10" s="25"/>
      <c r="K10" s="8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ht="57.75">
      <c r="A11" s="80"/>
      <c r="B11" s="81" t="s">
        <v>193</v>
      </c>
      <c r="C11" s="37" t="s">
        <v>7</v>
      </c>
      <c r="D11" s="82" t="s">
        <v>194</v>
      </c>
      <c r="E11" s="38" t="s">
        <v>195</v>
      </c>
      <c r="F11" s="39" t="s">
        <v>196</v>
      </c>
      <c r="G11" s="40" t="s">
        <v>37</v>
      </c>
      <c r="H11" s="41">
        <v>162</v>
      </c>
      <c r="I11" s="42"/>
      <c r="J11" s="63">
        <f t="shared" ref="J11:J14" si="0">I11*H11</f>
        <v>0</v>
      </c>
      <c r="K11" s="170" t="s">
        <v>197</v>
      </c>
      <c r="L11" s="83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ht="31.5">
      <c r="A12" s="180" t="s">
        <v>8</v>
      </c>
      <c r="B12" s="81" t="s">
        <v>198</v>
      </c>
      <c r="C12" s="37" t="s">
        <v>7</v>
      </c>
      <c r="D12" s="82" t="s">
        <v>199</v>
      </c>
      <c r="E12" s="84" t="s">
        <v>200</v>
      </c>
      <c r="F12" s="39"/>
      <c r="G12" s="40" t="s">
        <v>37</v>
      </c>
      <c r="H12" s="41">
        <v>162</v>
      </c>
      <c r="I12" s="42"/>
      <c r="J12" s="63">
        <f t="shared" si="0"/>
        <v>0</v>
      </c>
      <c r="K12" s="170" t="s">
        <v>201</v>
      </c>
      <c r="L12" s="8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ht="18">
      <c r="A13" s="181"/>
      <c r="B13" s="81" t="s">
        <v>202</v>
      </c>
      <c r="C13" s="56" t="s">
        <v>7</v>
      </c>
      <c r="D13" s="56" t="s">
        <v>203</v>
      </c>
      <c r="E13" s="57" t="s">
        <v>204</v>
      </c>
      <c r="F13" s="58"/>
      <c r="G13" s="59" t="s">
        <v>161</v>
      </c>
      <c r="H13" s="60">
        <v>40</v>
      </c>
      <c r="I13" s="61"/>
      <c r="J13" s="62">
        <f t="shared" si="0"/>
        <v>0</v>
      </c>
      <c r="K13" s="71"/>
      <c r="L13" s="83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29.25">
      <c r="A14" s="182"/>
      <c r="B14" s="81" t="s">
        <v>205</v>
      </c>
      <c r="C14" s="56" t="s">
        <v>7</v>
      </c>
      <c r="D14" s="56" t="s">
        <v>206</v>
      </c>
      <c r="E14" s="85" t="s">
        <v>207</v>
      </c>
      <c r="F14" s="86" t="s">
        <v>208</v>
      </c>
      <c r="G14" s="87" t="s">
        <v>37</v>
      </c>
      <c r="H14" s="76">
        <v>50</v>
      </c>
      <c r="I14" s="88"/>
      <c r="J14" s="62">
        <f t="shared" si="0"/>
        <v>0</v>
      </c>
      <c r="K14" s="171" t="s">
        <v>209</v>
      </c>
      <c r="L14" s="83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>
      <c r="A15" s="4"/>
      <c r="B15" s="4"/>
      <c r="C15" s="4"/>
      <c r="D15" s="89"/>
      <c r="E15" s="4"/>
      <c r="F15" s="4"/>
      <c r="G15" s="4"/>
      <c r="H15" s="4"/>
      <c r="I15" s="4"/>
      <c r="J15" s="4"/>
      <c r="K15" s="172"/>
      <c r="L15" s="83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ht="29.25">
      <c r="A16" s="180" t="s">
        <v>210</v>
      </c>
      <c r="B16" s="81" t="s">
        <v>205</v>
      </c>
      <c r="C16" s="37" t="s">
        <v>7</v>
      </c>
      <c r="D16" s="56" t="s">
        <v>211</v>
      </c>
      <c r="E16" s="38" t="s">
        <v>212</v>
      </c>
      <c r="F16" s="39"/>
      <c r="G16" s="40" t="s">
        <v>37</v>
      </c>
      <c r="H16" s="41">
        <v>276</v>
      </c>
      <c r="I16" s="42"/>
      <c r="J16" s="63">
        <f t="shared" ref="J16:J22" si="1">I16*H16</f>
        <v>0</v>
      </c>
      <c r="K16" s="171" t="s">
        <v>213</v>
      </c>
      <c r="L16" s="8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ht="29.25">
      <c r="A17" s="181"/>
      <c r="B17" s="81" t="s">
        <v>214</v>
      </c>
      <c r="C17" s="44" t="s">
        <v>7</v>
      </c>
      <c r="D17" s="56" t="s">
        <v>215</v>
      </c>
      <c r="E17" s="45" t="s">
        <v>216</v>
      </c>
      <c r="F17" s="46"/>
      <c r="G17" s="47" t="s">
        <v>37</v>
      </c>
      <c r="H17" s="48">
        <v>218</v>
      </c>
      <c r="I17" s="49"/>
      <c r="J17" s="50">
        <f t="shared" si="1"/>
        <v>0</v>
      </c>
      <c r="K17" s="71" t="s">
        <v>217</v>
      </c>
      <c r="L17" s="83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ht="18">
      <c r="A18" s="181"/>
      <c r="B18" s="81" t="s">
        <v>218</v>
      </c>
      <c r="C18" s="44" t="s">
        <v>7</v>
      </c>
      <c r="D18" s="56" t="s">
        <v>219</v>
      </c>
      <c r="E18" s="45" t="s">
        <v>220</v>
      </c>
      <c r="F18" s="46"/>
      <c r="G18" s="47" t="s">
        <v>37</v>
      </c>
      <c r="H18" s="48">
        <v>200</v>
      </c>
      <c r="I18" s="49"/>
      <c r="J18" s="50">
        <f t="shared" si="1"/>
        <v>0</v>
      </c>
      <c r="K18" s="71"/>
      <c r="L18" s="83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ht="18">
      <c r="A19" s="181"/>
      <c r="B19" s="81" t="s">
        <v>221</v>
      </c>
      <c r="C19" s="56" t="s">
        <v>7</v>
      </c>
      <c r="D19" s="56" t="s">
        <v>222</v>
      </c>
      <c r="E19" s="57" t="s">
        <v>204</v>
      </c>
      <c r="F19" s="58"/>
      <c r="G19" s="59" t="s">
        <v>161</v>
      </c>
      <c r="H19" s="60">
        <v>40</v>
      </c>
      <c r="I19" s="61"/>
      <c r="J19" s="62">
        <f t="shared" si="1"/>
        <v>0</v>
      </c>
      <c r="K19" s="71"/>
      <c r="L19" s="83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t="18">
      <c r="A20" s="181"/>
      <c r="B20" s="81" t="s">
        <v>223</v>
      </c>
      <c r="C20" s="56" t="s">
        <v>7</v>
      </c>
      <c r="D20" s="56" t="s">
        <v>224</v>
      </c>
      <c r="E20" s="38" t="s">
        <v>225</v>
      </c>
      <c r="F20" s="39"/>
      <c r="G20" s="40" t="s">
        <v>37</v>
      </c>
      <c r="H20" s="41">
        <v>78</v>
      </c>
      <c r="I20" s="42"/>
      <c r="J20" s="63">
        <f t="shared" si="1"/>
        <v>0</v>
      </c>
      <c r="K20" s="71" t="s">
        <v>226</v>
      </c>
      <c r="L20" s="83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ht="18">
      <c r="A21" s="181"/>
      <c r="B21" s="81" t="s">
        <v>227</v>
      </c>
      <c r="C21" s="56" t="s">
        <v>7</v>
      </c>
      <c r="D21" s="56" t="s">
        <v>228</v>
      </c>
      <c r="E21" s="45" t="s">
        <v>229</v>
      </c>
      <c r="F21" s="46"/>
      <c r="G21" s="47" t="s">
        <v>37</v>
      </c>
      <c r="H21" s="48">
        <v>62</v>
      </c>
      <c r="I21" s="49"/>
      <c r="J21" s="50">
        <f t="shared" si="1"/>
        <v>0</v>
      </c>
      <c r="K21" s="71" t="s">
        <v>226</v>
      </c>
      <c r="L21" s="83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18">
      <c r="A22" s="182"/>
      <c r="B22" s="81" t="s">
        <v>230</v>
      </c>
      <c r="C22" s="56" t="s">
        <v>7</v>
      </c>
      <c r="D22" s="56" t="s">
        <v>231</v>
      </c>
      <c r="E22" s="57" t="s">
        <v>232</v>
      </c>
      <c r="F22" s="58"/>
      <c r="G22" s="59" t="s">
        <v>37</v>
      </c>
      <c r="H22" s="76">
        <v>50</v>
      </c>
      <c r="I22" s="90"/>
      <c r="J22" s="62">
        <f t="shared" si="1"/>
        <v>0</v>
      </c>
      <c r="K22" s="71"/>
      <c r="L22" s="83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ht="15.75" customHeight="1">
      <c r="A23" s="80"/>
      <c r="B23" s="4"/>
      <c r="C23" s="4"/>
      <c r="D23" s="4"/>
      <c r="E23" s="4"/>
      <c r="F23" s="4"/>
      <c r="G23" s="4"/>
      <c r="H23" s="4"/>
      <c r="I23" s="4"/>
      <c r="J23" s="4"/>
      <c r="K23" s="71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ht="15.75" customHeight="1">
      <c r="K24" s="91"/>
    </row>
    <row r="25" spans="1:23" ht="15.75" customHeight="1">
      <c r="K25" s="91"/>
    </row>
    <row r="26" spans="1:23" ht="15.75" customHeight="1">
      <c r="K26" s="91"/>
    </row>
    <row r="27" spans="1:23" ht="15.75" customHeight="1">
      <c r="K27" s="91"/>
    </row>
    <row r="28" spans="1:23" ht="15.75" customHeight="1">
      <c r="K28" s="91"/>
    </row>
    <row r="29" spans="1:23" ht="15.75" customHeight="1">
      <c r="K29" s="91"/>
    </row>
    <row r="30" spans="1:23" ht="15.75" customHeight="1">
      <c r="K30" s="91"/>
    </row>
    <row r="31" spans="1:23" ht="15.75" customHeight="1">
      <c r="K31" s="91"/>
    </row>
    <row r="32" spans="1:23" ht="15.75" customHeight="1">
      <c r="K32" s="91"/>
    </row>
    <row r="33" spans="11:11" ht="15.75" customHeight="1">
      <c r="K33" s="91"/>
    </row>
    <row r="34" spans="11:11" ht="15.75" customHeight="1">
      <c r="K34" s="91"/>
    </row>
    <row r="35" spans="11:11" ht="15.75" customHeight="1">
      <c r="K35" s="91"/>
    </row>
    <row r="36" spans="11:11" ht="15.75" customHeight="1">
      <c r="K36" s="91"/>
    </row>
    <row r="37" spans="11:11" ht="15.75" customHeight="1">
      <c r="K37" s="91"/>
    </row>
    <row r="38" spans="11:11" ht="15.75" customHeight="1">
      <c r="K38" s="91"/>
    </row>
    <row r="39" spans="11:11" ht="15.75" customHeight="1">
      <c r="K39" s="91"/>
    </row>
    <row r="40" spans="11:11" ht="15.75" customHeight="1">
      <c r="K40" s="91"/>
    </row>
    <row r="41" spans="11:11" ht="15.75" customHeight="1">
      <c r="K41" s="91"/>
    </row>
    <row r="42" spans="11:11" ht="15.75" customHeight="1">
      <c r="K42" s="91"/>
    </row>
    <row r="43" spans="11:11" ht="15.75" customHeight="1">
      <c r="K43" s="91"/>
    </row>
    <row r="44" spans="11:11" ht="15.75" customHeight="1">
      <c r="K44" s="91"/>
    </row>
    <row r="45" spans="11:11" ht="15.75" customHeight="1">
      <c r="K45" s="91"/>
    </row>
    <row r="46" spans="11:11" ht="15.75" customHeight="1">
      <c r="K46" s="91"/>
    </row>
    <row r="47" spans="11:11" ht="15.75" customHeight="1">
      <c r="K47" s="91"/>
    </row>
    <row r="48" spans="11:11" ht="15.75" customHeight="1">
      <c r="K48" s="91"/>
    </row>
    <row r="49" spans="11:11" ht="15.75" customHeight="1">
      <c r="K49" s="91"/>
    </row>
    <row r="50" spans="11:11" ht="15.75" customHeight="1">
      <c r="K50" s="91"/>
    </row>
    <row r="51" spans="11:11" ht="15.75" customHeight="1">
      <c r="K51" s="91"/>
    </row>
    <row r="52" spans="11:11" ht="15.75" customHeight="1">
      <c r="K52" s="91"/>
    </row>
    <row r="53" spans="11:11" ht="15.75" customHeight="1">
      <c r="K53" s="91"/>
    </row>
    <row r="54" spans="11:11" ht="15.75" customHeight="1">
      <c r="K54" s="91"/>
    </row>
    <row r="55" spans="11:11" ht="15.75" customHeight="1">
      <c r="K55" s="91"/>
    </row>
    <row r="56" spans="11:11" ht="15.75" customHeight="1">
      <c r="K56" s="91"/>
    </row>
    <row r="57" spans="11:11" ht="15.75" customHeight="1">
      <c r="K57" s="91"/>
    </row>
    <row r="58" spans="11:11" ht="15.75" customHeight="1">
      <c r="K58" s="91"/>
    </row>
    <row r="59" spans="11:11" ht="15.75" customHeight="1">
      <c r="K59" s="91"/>
    </row>
    <row r="60" spans="11:11" ht="15.75" customHeight="1">
      <c r="K60" s="91"/>
    </row>
    <row r="61" spans="11:11" ht="15.75" customHeight="1">
      <c r="K61" s="91"/>
    </row>
    <row r="62" spans="11:11" ht="15.75" customHeight="1">
      <c r="K62" s="91"/>
    </row>
    <row r="63" spans="11:11" ht="15.75" customHeight="1">
      <c r="K63" s="91"/>
    </row>
    <row r="64" spans="11:11" ht="15.75" customHeight="1">
      <c r="K64" s="91"/>
    </row>
    <row r="65" spans="11:11" ht="15.75" customHeight="1">
      <c r="K65" s="91"/>
    </row>
    <row r="66" spans="11:11" ht="15.75" customHeight="1">
      <c r="K66" s="91"/>
    </row>
    <row r="67" spans="11:11" ht="15.75" customHeight="1">
      <c r="K67" s="91"/>
    </row>
    <row r="68" spans="11:11" ht="15.75" customHeight="1">
      <c r="K68" s="91"/>
    </row>
    <row r="69" spans="11:11" ht="15.75" customHeight="1">
      <c r="K69" s="91"/>
    </row>
    <row r="70" spans="11:11" ht="15.75" customHeight="1">
      <c r="K70" s="91"/>
    </row>
    <row r="71" spans="11:11" ht="15.75" customHeight="1">
      <c r="K71" s="91"/>
    </row>
    <row r="72" spans="11:11" ht="15.75" customHeight="1">
      <c r="K72" s="91"/>
    </row>
    <row r="73" spans="11:11" ht="15.75" customHeight="1">
      <c r="K73" s="91"/>
    </row>
    <row r="74" spans="11:11" ht="15.75" customHeight="1">
      <c r="K74" s="91"/>
    </row>
    <row r="75" spans="11:11" ht="15.75" customHeight="1">
      <c r="K75" s="91"/>
    </row>
    <row r="76" spans="11:11" ht="15.75" customHeight="1">
      <c r="K76" s="91"/>
    </row>
    <row r="77" spans="11:11" ht="15.75" customHeight="1">
      <c r="K77" s="91"/>
    </row>
    <row r="78" spans="11:11" ht="15.75" customHeight="1">
      <c r="K78" s="91"/>
    </row>
    <row r="79" spans="11:11" ht="15.75" customHeight="1">
      <c r="K79" s="91"/>
    </row>
    <row r="80" spans="11:11" ht="15.75" customHeight="1">
      <c r="K80" s="91"/>
    </row>
    <row r="81" spans="11:11" ht="15.75" customHeight="1">
      <c r="K81" s="91"/>
    </row>
    <row r="82" spans="11:11" ht="15.75" customHeight="1">
      <c r="K82" s="91"/>
    </row>
    <row r="83" spans="11:11" ht="15.75" customHeight="1">
      <c r="K83" s="91"/>
    </row>
    <row r="84" spans="11:11" ht="15.75" customHeight="1">
      <c r="K84" s="91"/>
    </row>
    <row r="85" spans="11:11" ht="15.75" customHeight="1">
      <c r="K85" s="91"/>
    </row>
    <row r="86" spans="11:11" ht="15.75" customHeight="1">
      <c r="K86" s="91"/>
    </row>
    <row r="87" spans="11:11" ht="15.75" customHeight="1">
      <c r="K87" s="91"/>
    </row>
    <row r="88" spans="11:11" ht="15.75" customHeight="1">
      <c r="K88" s="91"/>
    </row>
    <row r="89" spans="11:11" ht="15.75" customHeight="1">
      <c r="K89" s="91"/>
    </row>
    <row r="90" spans="11:11" ht="15.75" customHeight="1">
      <c r="K90" s="91"/>
    </row>
    <row r="91" spans="11:11" ht="15.75" customHeight="1">
      <c r="K91" s="91"/>
    </row>
    <row r="92" spans="11:11" ht="15.75" customHeight="1">
      <c r="K92" s="91"/>
    </row>
    <row r="93" spans="11:11" ht="15.75" customHeight="1">
      <c r="K93" s="91"/>
    </row>
    <row r="94" spans="11:11" ht="15.75" customHeight="1">
      <c r="K94" s="91"/>
    </row>
    <row r="95" spans="11:11" ht="15.75" customHeight="1">
      <c r="K95" s="91"/>
    </row>
    <row r="96" spans="11:11" ht="15.75" customHeight="1">
      <c r="K96" s="91"/>
    </row>
    <row r="97" spans="11:11" ht="15.75" customHeight="1">
      <c r="K97" s="91"/>
    </row>
    <row r="98" spans="11:11" ht="15.75" customHeight="1">
      <c r="K98" s="91"/>
    </row>
    <row r="99" spans="11:11" ht="15.75" customHeight="1">
      <c r="K99" s="91"/>
    </row>
    <row r="100" spans="11:11" ht="15.75" customHeight="1">
      <c r="K100" s="91"/>
    </row>
    <row r="101" spans="11:11" ht="15.75" customHeight="1">
      <c r="K101" s="91"/>
    </row>
    <row r="102" spans="11:11" ht="15.75" customHeight="1">
      <c r="K102" s="91"/>
    </row>
    <row r="103" spans="11:11" ht="15.75" customHeight="1">
      <c r="K103" s="91"/>
    </row>
    <row r="104" spans="11:11" ht="15.75" customHeight="1">
      <c r="K104" s="91"/>
    </row>
    <row r="105" spans="11:11" ht="15.75" customHeight="1">
      <c r="K105" s="91"/>
    </row>
    <row r="106" spans="11:11" ht="15.75" customHeight="1">
      <c r="K106" s="91"/>
    </row>
    <row r="107" spans="11:11" ht="15.75" customHeight="1">
      <c r="K107" s="91"/>
    </row>
    <row r="108" spans="11:11" ht="15.75" customHeight="1">
      <c r="K108" s="91"/>
    </row>
    <row r="109" spans="11:11" ht="15.75" customHeight="1">
      <c r="K109" s="91"/>
    </row>
    <row r="110" spans="11:11" ht="15.75" customHeight="1">
      <c r="K110" s="91"/>
    </row>
    <row r="111" spans="11:11" ht="15.75" customHeight="1">
      <c r="K111" s="91"/>
    </row>
    <row r="112" spans="11:11" ht="15.75" customHeight="1">
      <c r="K112" s="91"/>
    </row>
    <row r="113" spans="11:11" ht="15.75" customHeight="1">
      <c r="K113" s="91"/>
    </row>
    <row r="114" spans="11:11" ht="15.75" customHeight="1">
      <c r="K114" s="91"/>
    </row>
    <row r="115" spans="11:11" ht="15.75" customHeight="1">
      <c r="K115" s="91"/>
    </row>
    <row r="116" spans="11:11" ht="15.75" customHeight="1">
      <c r="K116" s="91"/>
    </row>
    <row r="117" spans="11:11" ht="15.75" customHeight="1">
      <c r="K117" s="91"/>
    </row>
    <row r="118" spans="11:11" ht="15.75" customHeight="1">
      <c r="K118" s="91"/>
    </row>
    <row r="119" spans="11:11" ht="15.75" customHeight="1">
      <c r="K119" s="91"/>
    </row>
    <row r="120" spans="11:11" ht="15.75" customHeight="1">
      <c r="K120" s="91"/>
    </row>
    <row r="121" spans="11:11" ht="15.75" customHeight="1">
      <c r="K121" s="91"/>
    </row>
    <row r="122" spans="11:11" ht="15.75" customHeight="1">
      <c r="K122" s="91"/>
    </row>
    <row r="123" spans="11:11" ht="15.75" customHeight="1">
      <c r="K123" s="91"/>
    </row>
    <row r="124" spans="11:11" ht="15.75" customHeight="1">
      <c r="K124" s="91"/>
    </row>
    <row r="125" spans="11:11" ht="15.75" customHeight="1">
      <c r="K125" s="91"/>
    </row>
    <row r="126" spans="11:11" ht="15.75" customHeight="1">
      <c r="K126" s="91"/>
    </row>
    <row r="127" spans="11:11" ht="15.75" customHeight="1">
      <c r="K127" s="91"/>
    </row>
    <row r="128" spans="11:11" ht="15.75" customHeight="1">
      <c r="K128" s="91"/>
    </row>
    <row r="129" spans="11:11" ht="15.75" customHeight="1">
      <c r="K129" s="91"/>
    </row>
    <row r="130" spans="11:11" ht="15.75" customHeight="1">
      <c r="K130" s="91"/>
    </row>
    <row r="131" spans="11:11" ht="15.75" customHeight="1">
      <c r="K131" s="91"/>
    </row>
    <row r="132" spans="11:11" ht="15.75" customHeight="1">
      <c r="K132" s="91"/>
    </row>
    <row r="133" spans="11:11" ht="15.75" customHeight="1">
      <c r="K133" s="91"/>
    </row>
    <row r="134" spans="11:11" ht="15.75" customHeight="1">
      <c r="K134" s="91"/>
    </row>
    <row r="135" spans="11:11" ht="15.75" customHeight="1">
      <c r="K135" s="91"/>
    </row>
    <row r="136" spans="11:11" ht="15.75" customHeight="1">
      <c r="K136" s="91"/>
    </row>
    <row r="137" spans="11:11" ht="15.75" customHeight="1">
      <c r="K137" s="91"/>
    </row>
    <row r="138" spans="11:11" ht="15.75" customHeight="1">
      <c r="K138" s="91"/>
    </row>
    <row r="139" spans="11:11" ht="15.75" customHeight="1">
      <c r="K139" s="91"/>
    </row>
    <row r="140" spans="11:11" ht="15.75" customHeight="1">
      <c r="K140" s="91"/>
    </row>
    <row r="141" spans="11:11" ht="15.75" customHeight="1">
      <c r="K141" s="91"/>
    </row>
    <row r="142" spans="11:11" ht="15.75" customHeight="1">
      <c r="K142" s="91"/>
    </row>
    <row r="143" spans="11:11" ht="15.75" customHeight="1">
      <c r="K143" s="91"/>
    </row>
    <row r="144" spans="11:11" ht="15.75" customHeight="1">
      <c r="K144" s="91"/>
    </row>
    <row r="145" spans="11:11" ht="15.75" customHeight="1">
      <c r="K145" s="91"/>
    </row>
    <row r="146" spans="11:11" ht="15.75" customHeight="1">
      <c r="K146" s="91"/>
    </row>
    <row r="147" spans="11:11" ht="15.75" customHeight="1">
      <c r="K147" s="91"/>
    </row>
    <row r="148" spans="11:11" ht="15.75" customHeight="1">
      <c r="K148" s="91"/>
    </row>
    <row r="149" spans="11:11" ht="15.75" customHeight="1">
      <c r="K149" s="91"/>
    </row>
    <row r="150" spans="11:11" ht="15.75" customHeight="1">
      <c r="K150" s="91"/>
    </row>
    <row r="151" spans="11:11" ht="15.75" customHeight="1">
      <c r="K151" s="91"/>
    </row>
    <row r="152" spans="11:11" ht="15.75" customHeight="1">
      <c r="K152" s="91"/>
    </row>
    <row r="153" spans="11:11" ht="15.75" customHeight="1">
      <c r="K153" s="91"/>
    </row>
    <row r="154" spans="11:11" ht="15.75" customHeight="1">
      <c r="K154" s="91"/>
    </row>
    <row r="155" spans="11:11" ht="15.75" customHeight="1">
      <c r="K155" s="91"/>
    </row>
    <row r="156" spans="11:11" ht="15.75" customHeight="1">
      <c r="K156" s="91"/>
    </row>
    <row r="157" spans="11:11" ht="15.75" customHeight="1">
      <c r="K157" s="91"/>
    </row>
    <row r="158" spans="11:11" ht="15.75" customHeight="1">
      <c r="K158" s="91"/>
    </row>
    <row r="159" spans="11:11" ht="15.75" customHeight="1">
      <c r="K159" s="91"/>
    </row>
    <row r="160" spans="11:11" ht="15.75" customHeight="1">
      <c r="K160" s="91"/>
    </row>
    <row r="161" spans="11:11" ht="15.75" customHeight="1">
      <c r="K161" s="91"/>
    </row>
    <row r="162" spans="11:11" ht="15.75" customHeight="1">
      <c r="K162" s="91"/>
    </row>
    <row r="163" spans="11:11" ht="15.75" customHeight="1">
      <c r="K163" s="91"/>
    </row>
    <row r="164" spans="11:11" ht="15.75" customHeight="1">
      <c r="K164" s="91"/>
    </row>
    <row r="165" spans="11:11" ht="15.75" customHeight="1">
      <c r="K165" s="91"/>
    </row>
    <row r="166" spans="11:11" ht="15.75" customHeight="1">
      <c r="K166" s="91"/>
    </row>
    <row r="167" spans="11:11" ht="15.75" customHeight="1">
      <c r="K167" s="91"/>
    </row>
    <row r="168" spans="11:11" ht="15.75" customHeight="1">
      <c r="K168" s="91"/>
    </row>
    <row r="169" spans="11:11" ht="15.75" customHeight="1">
      <c r="K169" s="91"/>
    </row>
    <row r="170" spans="11:11" ht="15.75" customHeight="1">
      <c r="K170" s="91"/>
    </row>
    <row r="171" spans="11:11" ht="15.75" customHeight="1">
      <c r="K171" s="91"/>
    </row>
    <row r="172" spans="11:11" ht="15.75" customHeight="1">
      <c r="K172" s="91"/>
    </row>
    <row r="173" spans="11:11" ht="15.75" customHeight="1">
      <c r="K173" s="91"/>
    </row>
    <row r="174" spans="11:11" ht="15.75" customHeight="1">
      <c r="K174" s="91"/>
    </row>
    <row r="175" spans="11:11" ht="15.75" customHeight="1">
      <c r="K175" s="91"/>
    </row>
    <row r="176" spans="11:11" ht="15.75" customHeight="1">
      <c r="K176" s="91"/>
    </row>
    <row r="177" spans="11:11" ht="15.75" customHeight="1">
      <c r="K177" s="91"/>
    </row>
    <row r="178" spans="11:11" ht="15.75" customHeight="1">
      <c r="K178" s="91"/>
    </row>
    <row r="179" spans="11:11" ht="15.75" customHeight="1">
      <c r="K179" s="91"/>
    </row>
    <row r="180" spans="11:11" ht="15.75" customHeight="1">
      <c r="K180" s="91"/>
    </row>
    <row r="181" spans="11:11" ht="15.75" customHeight="1">
      <c r="K181" s="91"/>
    </row>
    <row r="182" spans="11:11" ht="15.75" customHeight="1">
      <c r="K182" s="91"/>
    </row>
    <row r="183" spans="11:11" ht="15.75" customHeight="1">
      <c r="K183" s="91"/>
    </row>
    <row r="184" spans="11:11" ht="15.75" customHeight="1">
      <c r="K184" s="91"/>
    </row>
    <row r="185" spans="11:11" ht="15.75" customHeight="1">
      <c r="K185" s="91"/>
    </row>
    <row r="186" spans="11:11" ht="15.75" customHeight="1">
      <c r="K186" s="91"/>
    </row>
    <row r="187" spans="11:11" ht="15.75" customHeight="1">
      <c r="K187" s="91"/>
    </row>
    <row r="188" spans="11:11" ht="15.75" customHeight="1">
      <c r="K188" s="91"/>
    </row>
    <row r="189" spans="11:11" ht="15.75" customHeight="1">
      <c r="K189" s="91"/>
    </row>
    <row r="190" spans="11:11" ht="15.75" customHeight="1">
      <c r="K190" s="91"/>
    </row>
    <row r="191" spans="11:11" ht="15.75" customHeight="1">
      <c r="K191" s="91"/>
    </row>
    <row r="192" spans="11:11" ht="15.75" customHeight="1">
      <c r="K192" s="91"/>
    </row>
    <row r="193" spans="11:11" ht="15.75" customHeight="1">
      <c r="K193" s="91"/>
    </row>
    <row r="194" spans="11:11" ht="15.75" customHeight="1">
      <c r="K194" s="91"/>
    </row>
    <row r="195" spans="11:11" ht="15.75" customHeight="1">
      <c r="K195" s="91"/>
    </row>
    <row r="196" spans="11:11" ht="15.75" customHeight="1">
      <c r="K196" s="91"/>
    </row>
    <row r="197" spans="11:11" ht="15.75" customHeight="1">
      <c r="K197" s="91"/>
    </row>
    <row r="198" spans="11:11" ht="15.75" customHeight="1">
      <c r="K198" s="91"/>
    </row>
    <row r="199" spans="11:11" ht="15.75" customHeight="1">
      <c r="K199" s="91"/>
    </row>
    <row r="200" spans="11:11" ht="15.75" customHeight="1">
      <c r="K200" s="91"/>
    </row>
    <row r="201" spans="11:11" ht="15.75" customHeight="1">
      <c r="K201" s="91"/>
    </row>
    <row r="202" spans="11:11" ht="15.75" customHeight="1">
      <c r="K202" s="91"/>
    </row>
    <row r="203" spans="11:11" ht="15.75" customHeight="1">
      <c r="K203" s="91"/>
    </row>
    <row r="204" spans="11:11" ht="15.75" customHeight="1">
      <c r="K204" s="91"/>
    </row>
    <row r="205" spans="11:11" ht="15.75" customHeight="1">
      <c r="K205" s="91"/>
    </row>
    <row r="206" spans="11:11" ht="15.75" customHeight="1">
      <c r="K206" s="91"/>
    </row>
    <row r="207" spans="11:11" ht="15.75" customHeight="1">
      <c r="K207" s="91"/>
    </row>
    <row r="208" spans="11:11" ht="15.75" customHeight="1">
      <c r="K208" s="91"/>
    </row>
    <row r="209" spans="11:11" ht="15.75" customHeight="1">
      <c r="K209" s="91"/>
    </row>
    <row r="210" spans="11:11" ht="15.75" customHeight="1">
      <c r="K210" s="91"/>
    </row>
    <row r="211" spans="11:11" ht="15.75" customHeight="1">
      <c r="K211" s="91"/>
    </row>
    <row r="212" spans="11:11" ht="15.75" customHeight="1">
      <c r="K212" s="91"/>
    </row>
    <row r="213" spans="11:11" ht="15.75" customHeight="1">
      <c r="K213" s="91"/>
    </row>
    <row r="214" spans="11:11" ht="15.75" customHeight="1">
      <c r="K214" s="91"/>
    </row>
    <row r="215" spans="11:11" ht="15.75" customHeight="1">
      <c r="K215" s="91"/>
    </row>
    <row r="216" spans="11:11" ht="15.75" customHeight="1">
      <c r="K216" s="91"/>
    </row>
    <row r="217" spans="11:11" ht="15.75" customHeight="1">
      <c r="K217" s="91"/>
    </row>
    <row r="218" spans="11:11" ht="15.75" customHeight="1">
      <c r="K218" s="91"/>
    </row>
    <row r="219" spans="11:11" ht="15.75" customHeight="1">
      <c r="K219" s="91"/>
    </row>
    <row r="220" spans="11:11" ht="15.75" customHeight="1">
      <c r="K220" s="91"/>
    </row>
    <row r="221" spans="11:11" ht="15.75" customHeight="1">
      <c r="K221" s="91"/>
    </row>
    <row r="222" spans="11:11" ht="15.75" customHeight="1">
      <c r="K222" s="91"/>
    </row>
    <row r="223" spans="11:11" ht="15.75" customHeight="1">
      <c r="K223" s="91"/>
    </row>
    <row r="224" spans="11:11" ht="15.75" customHeight="1">
      <c r="K224" s="91"/>
    </row>
    <row r="225" spans="11:11" ht="15.75" customHeight="1">
      <c r="K225" s="91"/>
    </row>
    <row r="226" spans="11:11" ht="15.75" customHeight="1">
      <c r="K226" s="91"/>
    </row>
    <row r="227" spans="11:11" ht="15.75" customHeight="1">
      <c r="K227" s="91"/>
    </row>
    <row r="228" spans="11:11" ht="15.75" customHeight="1">
      <c r="K228" s="91"/>
    </row>
    <row r="229" spans="11:11" ht="15.75" customHeight="1">
      <c r="K229" s="91"/>
    </row>
    <row r="230" spans="11:11" ht="15.75" customHeight="1">
      <c r="K230" s="91"/>
    </row>
    <row r="231" spans="11:11" ht="15.75" customHeight="1">
      <c r="K231" s="91"/>
    </row>
    <row r="232" spans="11:11" ht="15.75" customHeight="1">
      <c r="K232" s="91"/>
    </row>
    <row r="233" spans="11:11" ht="15.75" customHeight="1">
      <c r="K233" s="91"/>
    </row>
    <row r="234" spans="11:11" ht="15.75" customHeight="1">
      <c r="K234" s="91"/>
    </row>
    <row r="235" spans="11:11" ht="15.75" customHeight="1">
      <c r="K235" s="91"/>
    </row>
    <row r="236" spans="11:11" ht="15.75" customHeight="1">
      <c r="K236" s="91"/>
    </row>
    <row r="237" spans="11:11" ht="15.75" customHeight="1">
      <c r="K237" s="91"/>
    </row>
    <row r="238" spans="11:11" ht="15.75" customHeight="1">
      <c r="K238" s="91"/>
    </row>
    <row r="239" spans="11:11" ht="15.75" customHeight="1">
      <c r="K239" s="91"/>
    </row>
    <row r="240" spans="11:11" ht="15.75" customHeight="1">
      <c r="K240" s="91"/>
    </row>
    <row r="241" spans="11:11" ht="15.75" customHeight="1">
      <c r="K241" s="91"/>
    </row>
    <row r="242" spans="11:11" ht="15.75" customHeight="1">
      <c r="K242" s="91"/>
    </row>
    <row r="243" spans="11:11" ht="15.75" customHeight="1">
      <c r="K243" s="91"/>
    </row>
    <row r="244" spans="11:11" ht="15.75" customHeight="1">
      <c r="K244" s="91"/>
    </row>
    <row r="245" spans="11:11" ht="15.75" customHeight="1">
      <c r="K245" s="91"/>
    </row>
    <row r="246" spans="11:11" ht="15.75" customHeight="1">
      <c r="K246" s="91"/>
    </row>
    <row r="247" spans="11:11" ht="15.75" customHeight="1">
      <c r="K247" s="91"/>
    </row>
    <row r="248" spans="11:11" ht="15.75" customHeight="1">
      <c r="K248" s="91"/>
    </row>
    <row r="249" spans="11:11" ht="15.75" customHeight="1">
      <c r="K249" s="91"/>
    </row>
    <row r="250" spans="11:11" ht="15.75" customHeight="1">
      <c r="K250" s="91"/>
    </row>
    <row r="251" spans="11:11" ht="15.75" customHeight="1">
      <c r="K251" s="91"/>
    </row>
    <row r="252" spans="11:11" ht="15.75" customHeight="1">
      <c r="K252" s="91"/>
    </row>
    <row r="253" spans="11:11" ht="15.75" customHeight="1">
      <c r="K253" s="91"/>
    </row>
    <row r="254" spans="11:11" ht="15.75" customHeight="1">
      <c r="K254" s="91"/>
    </row>
    <row r="255" spans="11:11" ht="15.75" customHeight="1">
      <c r="K255" s="91"/>
    </row>
    <row r="256" spans="11:11" ht="15.75" customHeight="1">
      <c r="K256" s="91"/>
    </row>
    <row r="257" spans="11:11" ht="15.75" customHeight="1">
      <c r="K257" s="91"/>
    </row>
    <row r="258" spans="11:11" ht="15.75" customHeight="1">
      <c r="K258" s="91"/>
    </row>
    <row r="259" spans="11:11" ht="15.75" customHeight="1">
      <c r="K259" s="91"/>
    </row>
    <row r="260" spans="11:11" ht="15.75" customHeight="1">
      <c r="K260" s="91"/>
    </row>
    <row r="261" spans="11:11" ht="15.75" customHeight="1">
      <c r="K261" s="91"/>
    </row>
    <row r="262" spans="11:11" ht="15.75" customHeight="1">
      <c r="K262" s="91"/>
    </row>
    <row r="263" spans="11:11" ht="15.75" customHeight="1">
      <c r="K263" s="91"/>
    </row>
    <row r="264" spans="11:11" ht="15.75" customHeight="1">
      <c r="K264" s="91"/>
    </row>
    <row r="265" spans="11:11" ht="15.75" customHeight="1">
      <c r="K265" s="91"/>
    </row>
    <row r="266" spans="11:11" ht="15.75" customHeight="1">
      <c r="K266" s="91"/>
    </row>
    <row r="267" spans="11:11" ht="15.75" customHeight="1">
      <c r="K267" s="91"/>
    </row>
    <row r="268" spans="11:11" ht="15.75" customHeight="1">
      <c r="K268" s="91"/>
    </row>
    <row r="269" spans="11:11" ht="15.75" customHeight="1">
      <c r="K269" s="91"/>
    </row>
    <row r="270" spans="11:11" ht="15.75" customHeight="1">
      <c r="K270" s="91"/>
    </row>
    <row r="271" spans="11:11" ht="15.75" customHeight="1">
      <c r="K271" s="91"/>
    </row>
    <row r="272" spans="11:11" ht="15.75" customHeight="1">
      <c r="K272" s="91"/>
    </row>
    <row r="273" spans="11:11" ht="15.75" customHeight="1">
      <c r="K273" s="91"/>
    </row>
    <row r="274" spans="11:11" ht="15.75" customHeight="1">
      <c r="K274" s="91"/>
    </row>
    <row r="275" spans="11:11" ht="15.75" customHeight="1">
      <c r="K275" s="91"/>
    </row>
    <row r="276" spans="11:11" ht="15.75" customHeight="1">
      <c r="K276" s="91"/>
    </row>
    <row r="277" spans="11:11" ht="15.75" customHeight="1">
      <c r="K277" s="91"/>
    </row>
    <row r="278" spans="11:11" ht="15.75" customHeight="1">
      <c r="K278" s="91"/>
    </row>
    <row r="279" spans="11:11" ht="15.75" customHeight="1">
      <c r="K279" s="91"/>
    </row>
    <row r="280" spans="11:11" ht="15.75" customHeight="1">
      <c r="K280" s="91"/>
    </row>
    <row r="281" spans="11:11" ht="15.75" customHeight="1">
      <c r="K281" s="91"/>
    </row>
    <row r="282" spans="11:11" ht="15.75" customHeight="1">
      <c r="K282" s="91"/>
    </row>
    <row r="283" spans="11:11" ht="15.75" customHeight="1">
      <c r="K283" s="91"/>
    </row>
    <row r="284" spans="11:11" ht="15.75" customHeight="1">
      <c r="K284" s="91"/>
    </row>
    <row r="285" spans="11:11" ht="15.75" customHeight="1">
      <c r="K285" s="91"/>
    </row>
    <row r="286" spans="11:11" ht="15.75" customHeight="1">
      <c r="K286" s="91"/>
    </row>
    <row r="287" spans="11:11" ht="15.75" customHeight="1">
      <c r="K287" s="91"/>
    </row>
    <row r="288" spans="11:11" ht="15.75" customHeight="1">
      <c r="K288" s="91"/>
    </row>
    <row r="289" spans="11:11" ht="15.75" customHeight="1">
      <c r="K289" s="91"/>
    </row>
    <row r="290" spans="11:11" ht="15.75" customHeight="1">
      <c r="K290" s="91"/>
    </row>
    <row r="291" spans="11:11" ht="15.75" customHeight="1">
      <c r="K291" s="91"/>
    </row>
    <row r="292" spans="11:11" ht="15.75" customHeight="1">
      <c r="K292" s="91"/>
    </row>
    <row r="293" spans="11:11" ht="15.75" customHeight="1">
      <c r="K293" s="91"/>
    </row>
    <row r="294" spans="11:11" ht="15.75" customHeight="1">
      <c r="K294" s="91"/>
    </row>
    <row r="295" spans="11:11" ht="15.75" customHeight="1">
      <c r="K295" s="91"/>
    </row>
    <row r="296" spans="11:11" ht="15.75" customHeight="1">
      <c r="K296" s="91"/>
    </row>
    <row r="297" spans="11:11" ht="15.75" customHeight="1">
      <c r="K297" s="91"/>
    </row>
    <row r="298" spans="11:11" ht="15.75" customHeight="1">
      <c r="K298" s="91"/>
    </row>
    <row r="299" spans="11:11" ht="15.75" customHeight="1">
      <c r="K299" s="91"/>
    </row>
    <row r="300" spans="11:11" ht="15.75" customHeight="1">
      <c r="K300" s="91"/>
    </row>
    <row r="301" spans="11:11" ht="15.75" customHeight="1">
      <c r="K301" s="91"/>
    </row>
    <row r="302" spans="11:11" ht="15.75" customHeight="1">
      <c r="K302" s="91"/>
    </row>
    <row r="303" spans="11:11" ht="15.75" customHeight="1">
      <c r="K303" s="91"/>
    </row>
    <row r="304" spans="11:11" ht="15.75" customHeight="1">
      <c r="K304" s="91"/>
    </row>
    <row r="305" spans="11:11" ht="15.75" customHeight="1">
      <c r="K305" s="91"/>
    </row>
    <row r="306" spans="11:11" ht="15.75" customHeight="1">
      <c r="K306" s="91"/>
    </row>
    <row r="307" spans="11:11" ht="15.75" customHeight="1">
      <c r="K307" s="91"/>
    </row>
    <row r="308" spans="11:11" ht="15.75" customHeight="1">
      <c r="K308" s="91"/>
    </row>
    <row r="309" spans="11:11" ht="15.75" customHeight="1">
      <c r="K309" s="91"/>
    </row>
    <row r="310" spans="11:11" ht="15.75" customHeight="1">
      <c r="K310" s="91"/>
    </row>
    <row r="311" spans="11:11" ht="15.75" customHeight="1">
      <c r="K311" s="91"/>
    </row>
    <row r="312" spans="11:11" ht="15.75" customHeight="1">
      <c r="K312" s="91"/>
    </row>
    <row r="313" spans="11:11" ht="15.75" customHeight="1">
      <c r="K313" s="91"/>
    </row>
    <row r="314" spans="11:11" ht="15.75" customHeight="1">
      <c r="K314" s="91"/>
    </row>
    <row r="315" spans="11:11" ht="15.75" customHeight="1">
      <c r="K315" s="91"/>
    </row>
    <row r="316" spans="11:11" ht="15.75" customHeight="1">
      <c r="K316" s="91"/>
    </row>
    <row r="317" spans="11:11" ht="15.75" customHeight="1">
      <c r="K317" s="91"/>
    </row>
    <row r="318" spans="11:11" ht="15.75" customHeight="1">
      <c r="K318" s="91"/>
    </row>
    <row r="319" spans="11:11" ht="15.75" customHeight="1">
      <c r="K319" s="91"/>
    </row>
    <row r="320" spans="11:11" ht="15.75" customHeight="1">
      <c r="K320" s="91"/>
    </row>
    <row r="321" spans="11:11" ht="15.75" customHeight="1">
      <c r="K321" s="91"/>
    </row>
    <row r="322" spans="11:11" ht="15.75" customHeight="1">
      <c r="K322" s="91"/>
    </row>
    <row r="323" spans="11:11" ht="15.75" customHeight="1">
      <c r="K323" s="91"/>
    </row>
    <row r="324" spans="11:11" ht="15.75" customHeight="1">
      <c r="K324" s="91"/>
    </row>
    <row r="325" spans="11:11" ht="15.75" customHeight="1">
      <c r="K325" s="91"/>
    </row>
    <row r="326" spans="11:11" ht="15.75" customHeight="1">
      <c r="K326" s="91"/>
    </row>
    <row r="327" spans="11:11" ht="15.75" customHeight="1">
      <c r="K327" s="91"/>
    </row>
    <row r="328" spans="11:11" ht="15.75" customHeight="1">
      <c r="K328" s="91"/>
    </row>
    <row r="329" spans="11:11" ht="15.75" customHeight="1">
      <c r="K329" s="91"/>
    </row>
    <row r="330" spans="11:11" ht="15.75" customHeight="1">
      <c r="K330" s="91"/>
    </row>
    <row r="331" spans="11:11" ht="15.75" customHeight="1">
      <c r="K331" s="91"/>
    </row>
    <row r="332" spans="11:11" ht="15.75" customHeight="1">
      <c r="K332" s="91"/>
    </row>
    <row r="333" spans="11:11" ht="15.75" customHeight="1">
      <c r="K333" s="91"/>
    </row>
    <row r="334" spans="11:11" ht="15.75" customHeight="1">
      <c r="K334" s="91"/>
    </row>
    <row r="335" spans="11:11" ht="15.75" customHeight="1">
      <c r="K335" s="91"/>
    </row>
    <row r="336" spans="11:11" ht="15.75" customHeight="1">
      <c r="K336" s="91"/>
    </row>
    <row r="337" spans="11:11" ht="15.75" customHeight="1">
      <c r="K337" s="91"/>
    </row>
    <row r="338" spans="11:11" ht="15.75" customHeight="1">
      <c r="K338" s="91"/>
    </row>
    <row r="339" spans="11:11" ht="15.75" customHeight="1">
      <c r="K339" s="91"/>
    </row>
    <row r="340" spans="11:11" ht="15.75" customHeight="1">
      <c r="K340" s="91"/>
    </row>
    <row r="341" spans="11:11" ht="15.75" customHeight="1">
      <c r="K341" s="91"/>
    </row>
    <row r="342" spans="11:11" ht="15.75" customHeight="1">
      <c r="K342" s="91"/>
    </row>
    <row r="343" spans="11:11" ht="15.75" customHeight="1">
      <c r="K343" s="91"/>
    </row>
    <row r="344" spans="11:11" ht="15.75" customHeight="1">
      <c r="K344" s="91"/>
    </row>
    <row r="345" spans="11:11" ht="15.75" customHeight="1">
      <c r="K345" s="91"/>
    </row>
    <row r="346" spans="11:11" ht="15.75" customHeight="1">
      <c r="K346" s="91"/>
    </row>
    <row r="347" spans="11:11" ht="15.75" customHeight="1">
      <c r="K347" s="91"/>
    </row>
    <row r="348" spans="11:11" ht="15.75" customHeight="1">
      <c r="K348" s="91"/>
    </row>
    <row r="349" spans="11:11" ht="15.75" customHeight="1">
      <c r="K349" s="91"/>
    </row>
    <row r="350" spans="11:11" ht="15.75" customHeight="1">
      <c r="K350" s="91"/>
    </row>
    <row r="351" spans="11:11" ht="15.75" customHeight="1">
      <c r="K351" s="91"/>
    </row>
    <row r="352" spans="11:11" ht="15.75" customHeight="1">
      <c r="K352" s="91"/>
    </row>
    <row r="353" spans="11:11" ht="15.75" customHeight="1">
      <c r="K353" s="91"/>
    </row>
    <row r="354" spans="11:11" ht="15.75" customHeight="1">
      <c r="K354" s="91"/>
    </row>
    <row r="355" spans="11:11" ht="15.75" customHeight="1">
      <c r="K355" s="91"/>
    </row>
    <row r="356" spans="11:11" ht="15.75" customHeight="1">
      <c r="K356" s="91"/>
    </row>
    <row r="357" spans="11:11" ht="15.75" customHeight="1">
      <c r="K357" s="91"/>
    </row>
    <row r="358" spans="11:11" ht="15.75" customHeight="1">
      <c r="K358" s="91"/>
    </row>
    <row r="359" spans="11:11" ht="15.75" customHeight="1">
      <c r="K359" s="91"/>
    </row>
    <row r="360" spans="11:11" ht="15.75" customHeight="1">
      <c r="K360" s="91"/>
    </row>
    <row r="361" spans="11:11" ht="15.75" customHeight="1">
      <c r="K361" s="91"/>
    </row>
    <row r="362" spans="11:11" ht="15.75" customHeight="1">
      <c r="K362" s="91"/>
    </row>
    <row r="363" spans="11:11" ht="15.75" customHeight="1">
      <c r="K363" s="91"/>
    </row>
    <row r="364" spans="11:11" ht="15.75" customHeight="1">
      <c r="K364" s="91"/>
    </row>
    <row r="365" spans="11:11" ht="15.75" customHeight="1">
      <c r="K365" s="91"/>
    </row>
    <row r="366" spans="11:11" ht="15.75" customHeight="1">
      <c r="K366" s="91"/>
    </row>
    <row r="367" spans="11:11" ht="15.75" customHeight="1">
      <c r="K367" s="91"/>
    </row>
    <row r="368" spans="11:11" ht="15.75" customHeight="1">
      <c r="K368" s="91"/>
    </row>
    <row r="369" spans="11:11" ht="15.75" customHeight="1">
      <c r="K369" s="91"/>
    </row>
    <row r="370" spans="11:11" ht="15.75" customHeight="1">
      <c r="K370" s="91"/>
    </row>
    <row r="371" spans="11:11" ht="15.75" customHeight="1">
      <c r="K371" s="91"/>
    </row>
    <row r="372" spans="11:11" ht="15.75" customHeight="1">
      <c r="K372" s="91"/>
    </row>
    <row r="373" spans="11:11" ht="15.75" customHeight="1">
      <c r="K373" s="91"/>
    </row>
    <row r="374" spans="11:11" ht="15.75" customHeight="1">
      <c r="K374" s="91"/>
    </row>
    <row r="375" spans="11:11" ht="15.75" customHeight="1">
      <c r="K375" s="91"/>
    </row>
    <row r="376" spans="11:11" ht="15.75" customHeight="1">
      <c r="K376" s="91"/>
    </row>
    <row r="377" spans="11:11" ht="15.75" customHeight="1">
      <c r="K377" s="91"/>
    </row>
    <row r="378" spans="11:11" ht="15.75" customHeight="1">
      <c r="K378" s="91"/>
    </row>
    <row r="379" spans="11:11" ht="15.75" customHeight="1">
      <c r="K379" s="91"/>
    </row>
    <row r="380" spans="11:11" ht="15.75" customHeight="1">
      <c r="K380" s="91"/>
    </row>
    <row r="381" spans="11:11" ht="15.75" customHeight="1">
      <c r="K381" s="91"/>
    </row>
    <row r="382" spans="11:11" ht="15.75" customHeight="1">
      <c r="K382" s="91"/>
    </row>
    <row r="383" spans="11:11" ht="15.75" customHeight="1">
      <c r="K383" s="91"/>
    </row>
    <row r="384" spans="11:11" ht="15.75" customHeight="1">
      <c r="K384" s="91"/>
    </row>
    <row r="385" spans="11:11" ht="15.75" customHeight="1">
      <c r="K385" s="91"/>
    </row>
    <row r="386" spans="11:11" ht="15.75" customHeight="1">
      <c r="K386" s="91"/>
    </row>
    <row r="387" spans="11:11" ht="15.75" customHeight="1">
      <c r="K387" s="91"/>
    </row>
    <row r="388" spans="11:11" ht="15.75" customHeight="1">
      <c r="K388" s="91"/>
    </row>
    <row r="389" spans="11:11" ht="15.75" customHeight="1">
      <c r="K389" s="91"/>
    </row>
    <row r="390" spans="11:11" ht="15.75" customHeight="1">
      <c r="K390" s="91"/>
    </row>
    <row r="391" spans="11:11" ht="15.75" customHeight="1">
      <c r="K391" s="91"/>
    </row>
    <row r="392" spans="11:11" ht="15.75" customHeight="1">
      <c r="K392" s="91"/>
    </row>
    <row r="393" spans="11:11" ht="15.75" customHeight="1">
      <c r="K393" s="91"/>
    </row>
    <row r="394" spans="11:11" ht="15.75" customHeight="1">
      <c r="K394" s="91"/>
    </row>
    <row r="395" spans="11:11" ht="15.75" customHeight="1">
      <c r="K395" s="91"/>
    </row>
    <row r="396" spans="11:11" ht="15.75" customHeight="1">
      <c r="K396" s="91"/>
    </row>
    <row r="397" spans="11:11" ht="15.75" customHeight="1">
      <c r="K397" s="91"/>
    </row>
    <row r="398" spans="11:11" ht="15.75" customHeight="1">
      <c r="K398" s="91"/>
    </row>
    <row r="399" spans="11:11" ht="15.75" customHeight="1">
      <c r="K399" s="91"/>
    </row>
    <row r="400" spans="11:11" ht="15.75" customHeight="1">
      <c r="K400" s="91"/>
    </row>
    <row r="401" spans="11:11" ht="15.75" customHeight="1">
      <c r="K401" s="91"/>
    </row>
    <row r="402" spans="11:11" ht="15.75" customHeight="1">
      <c r="K402" s="91"/>
    </row>
    <row r="403" spans="11:11" ht="15.75" customHeight="1">
      <c r="K403" s="91"/>
    </row>
    <row r="404" spans="11:11" ht="15.75" customHeight="1">
      <c r="K404" s="91"/>
    </row>
    <row r="405" spans="11:11" ht="15.75" customHeight="1">
      <c r="K405" s="91"/>
    </row>
    <row r="406" spans="11:11" ht="15.75" customHeight="1">
      <c r="K406" s="91"/>
    </row>
    <row r="407" spans="11:11" ht="15.75" customHeight="1">
      <c r="K407" s="91"/>
    </row>
    <row r="408" spans="11:11" ht="15.75" customHeight="1">
      <c r="K408" s="91"/>
    </row>
    <row r="409" spans="11:11" ht="15.75" customHeight="1">
      <c r="K409" s="91"/>
    </row>
    <row r="410" spans="11:11" ht="15.75" customHeight="1">
      <c r="K410" s="91"/>
    </row>
    <row r="411" spans="11:11" ht="15.75" customHeight="1">
      <c r="K411" s="91"/>
    </row>
    <row r="412" spans="11:11" ht="15.75" customHeight="1">
      <c r="K412" s="91"/>
    </row>
    <row r="413" spans="11:11" ht="15.75" customHeight="1">
      <c r="K413" s="91"/>
    </row>
    <row r="414" spans="11:11" ht="15.75" customHeight="1">
      <c r="K414" s="91"/>
    </row>
    <row r="415" spans="11:11" ht="15.75" customHeight="1">
      <c r="K415" s="91"/>
    </row>
    <row r="416" spans="11:11" ht="15.75" customHeight="1">
      <c r="K416" s="91"/>
    </row>
    <row r="417" spans="11:11" ht="15.75" customHeight="1">
      <c r="K417" s="91"/>
    </row>
    <row r="418" spans="11:11" ht="15.75" customHeight="1">
      <c r="K418" s="91"/>
    </row>
    <row r="419" spans="11:11" ht="15.75" customHeight="1">
      <c r="K419" s="91"/>
    </row>
    <row r="420" spans="11:11" ht="15.75" customHeight="1">
      <c r="K420" s="91"/>
    </row>
    <row r="421" spans="11:11" ht="15.75" customHeight="1">
      <c r="K421" s="91"/>
    </row>
    <row r="422" spans="11:11" ht="15.75" customHeight="1">
      <c r="K422" s="91"/>
    </row>
    <row r="423" spans="11:11" ht="15.75" customHeight="1">
      <c r="K423" s="91"/>
    </row>
    <row r="424" spans="11:11" ht="15.75" customHeight="1">
      <c r="K424" s="91"/>
    </row>
    <row r="425" spans="11:11" ht="15.75" customHeight="1">
      <c r="K425" s="91"/>
    </row>
    <row r="426" spans="11:11" ht="15.75" customHeight="1">
      <c r="K426" s="91"/>
    </row>
    <row r="427" spans="11:11" ht="15.75" customHeight="1">
      <c r="K427" s="91"/>
    </row>
    <row r="428" spans="11:11" ht="15.75" customHeight="1">
      <c r="K428" s="91"/>
    </row>
    <row r="429" spans="11:11" ht="15.75" customHeight="1">
      <c r="K429" s="91"/>
    </row>
    <row r="430" spans="11:11" ht="15.75" customHeight="1">
      <c r="K430" s="91"/>
    </row>
    <row r="431" spans="11:11" ht="15.75" customHeight="1">
      <c r="K431" s="91"/>
    </row>
    <row r="432" spans="11:11" ht="15.75" customHeight="1">
      <c r="K432" s="91"/>
    </row>
    <row r="433" spans="11:11" ht="15.75" customHeight="1">
      <c r="K433" s="91"/>
    </row>
    <row r="434" spans="11:11" ht="15.75" customHeight="1">
      <c r="K434" s="91"/>
    </row>
    <row r="435" spans="11:11" ht="15.75" customHeight="1">
      <c r="K435" s="91"/>
    </row>
    <row r="436" spans="11:11" ht="15.75" customHeight="1">
      <c r="K436" s="91"/>
    </row>
    <row r="437" spans="11:11" ht="15.75" customHeight="1">
      <c r="K437" s="91"/>
    </row>
    <row r="438" spans="11:11" ht="15.75" customHeight="1">
      <c r="K438" s="91"/>
    </row>
    <row r="439" spans="11:11" ht="15.75" customHeight="1">
      <c r="K439" s="91"/>
    </row>
    <row r="440" spans="11:11" ht="15.75" customHeight="1">
      <c r="K440" s="91"/>
    </row>
    <row r="441" spans="11:11" ht="15.75" customHeight="1">
      <c r="K441" s="91"/>
    </row>
    <row r="442" spans="11:11" ht="15.75" customHeight="1">
      <c r="K442" s="91"/>
    </row>
    <row r="443" spans="11:11" ht="15.75" customHeight="1">
      <c r="K443" s="91"/>
    </row>
    <row r="444" spans="11:11" ht="15.75" customHeight="1">
      <c r="K444" s="91"/>
    </row>
    <row r="445" spans="11:11" ht="15.75" customHeight="1">
      <c r="K445" s="91"/>
    </row>
    <row r="446" spans="11:11" ht="15.75" customHeight="1">
      <c r="K446" s="91"/>
    </row>
    <row r="447" spans="11:11" ht="15.75" customHeight="1">
      <c r="K447" s="91"/>
    </row>
    <row r="448" spans="11:11" ht="15.75" customHeight="1">
      <c r="K448" s="91"/>
    </row>
    <row r="449" spans="11:11" ht="15.75" customHeight="1">
      <c r="K449" s="91"/>
    </row>
    <row r="450" spans="11:11" ht="15.75" customHeight="1">
      <c r="K450" s="91"/>
    </row>
    <row r="451" spans="11:11" ht="15.75" customHeight="1">
      <c r="K451" s="91"/>
    </row>
    <row r="452" spans="11:11" ht="15.75" customHeight="1">
      <c r="K452" s="91"/>
    </row>
    <row r="453" spans="11:11" ht="15.75" customHeight="1">
      <c r="K453" s="91"/>
    </row>
    <row r="454" spans="11:11" ht="15.75" customHeight="1">
      <c r="K454" s="91"/>
    </row>
    <row r="455" spans="11:11" ht="15.75" customHeight="1">
      <c r="K455" s="91"/>
    </row>
    <row r="456" spans="11:11" ht="15.75" customHeight="1">
      <c r="K456" s="91"/>
    </row>
    <row r="457" spans="11:11" ht="15.75" customHeight="1">
      <c r="K457" s="91"/>
    </row>
    <row r="458" spans="11:11" ht="15.75" customHeight="1">
      <c r="K458" s="91"/>
    </row>
    <row r="459" spans="11:11" ht="15.75" customHeight="1">
      <c r="K459" s="91"/>
    </row>
    <row r="460" spans="11:11" ht="15.75" customHeight="1">
      <c r="K460" s="91"/>
    </row>
    <row r="461" spans="11:11" ht="15.75" customHeight="1">
      <c r="K461" s="91"/>
    </row>
    <row r="462" spans="11:11" ht="15.75" customHeight="1">
      <c r="K462" s="91"/>
    </row>
    <row r="463" spans="11:11" ht="15.75" customHeight="1">
      <c r="K463" s="91"/>
    </row>
    <row r="464" spans="11:11" ht="15.75" customHeight="1">
      <c r="K464" s="91"/>
    </row>
    <row r="465" spans="11:11" ht="15.75" customHeight="1">
      <c r="K465" s="91"/>
    </row>
    <row r="466" spans="11:11" ht="15.75" customHeight="1">
      <c r="K466" s="91"/>
    </row>
    <row r="467" spans="11:11" ht="15.75" customHeight="1">
      <c r="K467" s="91"/>
    </row>
    <row r="468" spans="11:11" ht="15.75" customHeight="1">
      <c r="K468" s="91"/>
    </row>
    <row r="469" spans="11:11" ht="15.75" customHeight="1">
      <c r="K469" s="91"/>
    </row>
    <row r="470" spans="11:11" ht="15.75" customHeight="1">
      <c r="K470" s="91"/>
    </row>
    <row r="471" spans="11:11" ht="15.75" customHeight="1">
      <c r="K471" s="91"/>
    </row>
    <row r="472" spans="11:11" ht="15.75" customHeight="1">
      <c r="K472" s="91"/>
    </row>
    <row r="473" spans="11:11" ht="15.75" customHeight="1">
      <c r="K473" s="91"/>
    </row>
    <row r="474" spans="11:11" ht="15.75" customHeight="1">
      <c r="K474" s="91"/>
    </row>
    <row r="475" spans="11:11" ht="15.75" customHeight="1">
      <c r="K475" s="91"/>
    </row>
    <row r="476" spans="11:11" ht="15.75" customHeight="1">
      <c r="K476" s="91"/>
    </row>
    <row r="477" spans="11:11" ht="15.75" customHeight="1">
      <c r="K477" s="91"/>
    </row>
    <row r="478" spans="11:11" ht="15.75" customHeight="1">
      <c r="K478" s="91"/>
    </row>
    <row r="479" spans="11:11" ht="15.75" customHeight="1">
      <c r="K479" s="91"/>
    </row>
    <row r="480" spans="11:11" ht="15.75" customHeight="1">
      <c r="K480" s="91"/>
    </row>
    <row r="481" spans="11:11" ht="15.75" customHeight="1">
      <c r="K481" s="91"/>
    </row>
    <row r="482" spans="11:11" ht="15.75" customHeight="1">
      <c r="K482" s="91"/>
    </row>
    <row r="483" spans="11:11" ht="15.75" customHeight="1">
      <c r="K483" s="91"/>
    </row>
    <row r="484" spans="11:11" ht="15.75" customHeight="1">
      <c r="K484" s="91"/>
    </row>
    <row r="485" spans="11:11" ht="15.75" customHeight="1">
      <c r="K485" s="91"/>
    </row>
    <row r="486" spans="11:11" ht="15.75" customHeight="1">
      <c r="K486" s="91"/>
    </row>
    <row r="487" spans="11:11" ht="15.75" customHeight="1">
      <c r="K487" s="91"/>
    </row>
    <row r="488" spans="11:11" ht="15.75" customHeight="1">
      <c r="K488" s="91"/>
    </row>
    <row r="489" spans="11:11" ht="15.75" customHeight="1">
      <c r="K489" s="91"/>
    </row>
    <row r="490" spans="11:11" ht="15.75" customHeight="1">
      <c r="K490" s="91"/>
    </row>
    <row r="491" spans="11:11" ht="15.75" customHeight="1">
      <c r="K491" s="91"/>
    </row>
    <row r="492" spans="11:11" ht="15.75" customHeight="1">
      <c r="K492" s="91"/>
    </row>
    <row r="493" spans="11:11" ht="15.75" customHeight="1">
      <c r="K493" s="91"/>
    </row>
    <row r="494" spans="11:11" ht="15.75" customHeight="1">
      <c r="K494" s="91"/>
    </row>
    <row r="495" spans="11:11" ht="15.75" customHeight="1">
      <c r="K495" s="91"/>
    </row>
    <row r="496" spans="11:11" ht="15.75" customHeight="1">
      <c r="K496" s="91"/>
    </row>
    <row r="497" spans="11:11" ht="15.75" customHeight="1">
      <c r="K497" s="91"/>
    </row>
    <row r="498" spans="11:11" ht="15.75" customHeight="1">
      <c r="K498" s="91"/>
    </row>
    <row r="499" spans="11:11" ht="15.75" customHeight="1">
      <c r="K499" s="91"/>
    </row>
    <row r="500" spans="11:11" ht="15.75" customHeight="1">
      <c r="K500" s="91"/>
    </row>
    <row r="501" spans="11:11" ht="15.75" customHeight="1">
      <c r="K501" s="91"/>
    </row>
    <row r="502" spans="11:11" ht="15.75" customHeight="1">
      <c r="K502" s="91"/>
    </row>
    <row r="503" spans="11:11" ht="15.75" customHeight="1">
      <c r="K503" s="91"/>
    </row>
    <row r="504" spans="11:11" ht="15.75" customHeight="1">
      <c r="K504" s="91"/>
    </row>
    <row r="505" spans="11:11" ht="15.75" customHeight="1">
      <c r="K505" s="91"/>
    </row>
    <row r="506" spans="11:11" ht="15.75" customHeight="1">
      <c r="K506" s="91"/>
    </row>
    <row r="507" spans="11:11" ht="15.75" customHeight="1">
      <c r="K507" s="91"/>
    </row>
    <row r="508" spans="11:11" ht="15.75" customHeight="1">
      <c r="K508" s="91"/>
    </row>
    <row r="509" spans="11:11" ht="15.75" customHeight="1">
      <c r="K509" s="91"/>
    </row>
    <row r="510" spans="11:11" ht="15.75" customHeight="1">
      <c r="K510" s="91"/>
    </row>
    <row r="511" spans="11:11" ht="15.75" customHeight="1">
      <c r="K511" s="91"/>
    </row>
    <row r="512" spans="11:11" ht="15.75" customHeight="1">
      <c r="K512" s="91"/>
    </row>
    <row r="513" spans="11:11" ht="15.75" customHeight="1">
      <c r="K513" s="91"/>
    </row>
    <row r="514" spans="11:11" ht="15.75" customHeight="1">
      <c r="K514" s="91"/>
    </row>
    <row r="515" spans="11:11" ht="15.75" customHeight="1">
      <c r="K515" s="91"/>
    </row>
    <row r="516" spans="11:11" ht="15.75" customHeight="1">
      <c r="K516" s="91"/>
    </row>
    <row r="517" spans="11:11" ht="15.75" customHeight="1">
      <c r="K517" s="91"/>
    </row>
    <row r="518" spans="11:11" ht="15.75" customHeight="1">
      <c r="K518" s="91"/>
    </row>
    <row r="519" spans="11:11" ht="15.75" customHeight="1">
      <c r="K519" s="91"/>
    </row>
    <row r="520" spans="11:11" ht="15.75" customHeight="1">
      <c r="K520" s="91"/>
    </row>
    <row r="521" spans="11:11" ht="15.75" customHeight="1">
      <c r="K521" s="91"/>
    </row>
    <row r="522" spans="11:11" ht="15.75" customHeight="1">
      <c r="K522" s="91"/>
    </row>
    <row r="523" spans="11:11" ht="15.75" customHeight="1">
      <c r="K523" s="91"/>
    </row>
    <row r="524" spans="11:11" ht="15.75" customHeight="1">
      <c r="K524" s="91"/>
    </row>
    <row r="525" spans="11:11" ht="15.75" customHeight="1">
      <c r="K525" s="91"/>
    </row>
    <row r="526" spans="11:11" ht="15.75" customHeight="1">
      <c r="K526" s="91"/>
    </row>
    <row r="527" spans="11:11" ht="15.75" customHeight="1">
      <c r="K527" s="91"/>
    </row>
    <row r="528" spans="11:11" ht="15.75" customHeight="1">
      <c r="K528" s="91"/>
    </row>
    <row r="529" spans="11:11" ht="15.75" customHeight="1">
      <c r="K529" s="91"/>
    </row>
    <row r="530" spans="11:11" ht="15.75" customHeight="1">
      <c r="K530" s="91"/>
    </row>
    <row r="531" spans="11:11" ht="15.75" customHeight="1">
      <c r="K531" s="91"/>
    </row>
    <row r="532" spans="11:11" ht="15.75" customHeight="1">
      <c r="K532" s="91"/>
    </row>
    <row r="533" spans="11:11" ht="15.75" customHeight="1">
      <c r="K533" s="91"/>
    </row>
    <row r="534" spans="11:11" ht="15.75" customHeight="1">
      <c r="K534" s="91"/>
    </row>
    <row r="535" spans="11:11" ht="15.75" customHeight="1">
      <c r="K535" s="91"/>
    </row>
    <row r="536" spans="11:11" ht="15.75" customHeight="1">
      <c r="K536" s="91"/>
    </row>
    <row r="537" spans="11:11" ht="15.75" customHeight="1">
      <c r="K537" s="91"/>
    </row>
    <row r="538" spans="11:11" ht="15.75" customHeight="1">
      <c r="K538" s="91"/>
    </row>
    <row r="539" spans="11:11" ht="15.75" customHeight="1">
      <c r="K539" s="91"/>
    </row>
    <row r="540" spans="11:11" ht="15.75" customHeight="1">
      <c r="K540" s="91"/>
    </row>
    <row r="541" spans="11:11" ht="15.75" customHeight="1">
      <c r="K541" s="91"/>
    </row>
    <row r="542" spans="11:11" ht="15.75" customHeight="1">
      <c r="K542" s="91"/>
    </row>
    <row r="543" spans="11:11" ht="15.75" customHeight="1">
      <c r="K543" s="91"/>
    </row>
    <row r="544" spans="11:11" ht="15.75" customHeight="1">
      <c r="K544" s="91"/>
    </row>
    <row r="545" spans="11:11" ht="15.75" customHeight="1">
      <c r="K545" s="91"/>
    </row>
    <row r="546" spans="11:11" ht="15.75" customHeight="1">
      <c r="K546" s="91"/>
    </row>
    <row r="547" spans="11:11" ht="15.75" customHeight="1">
      <c r="K547" s="91"/>
    </row>
    <row r="548" spans="11:11" ht="15.75" customHeight="1">
      <c r="K548" s="91"/>
    </row>
    <row r="549" spans="11:11" ht="15.75" customHeight="1">
      <c r="K549" s="91"/>
    </row>
    <row r="550" spans="11:11" ht="15.75" customHeight="1">
      <c r="K550" s="91"/>
    </row>
    <row r="551" spans="11:11" ht="15.75" customHeight="1">
      <c r="K551" s="91"/>
    </row>
    <row r="552" spans="11:11" ht="15.75" customHeight="1">
      <c r="K552" s="91"/>
    </row>
    <row r="553" spans="11:11" ht="15.75" customHeight="1">
      <c r="K553" s="91"/>
    </row>
    <row r="554" spans="11:11" ht="15.75" customHeight="1">
      <c r="K554" s="91"/>
    </row>
    <row r="555" spans="11:11" ht="15.75" customHeight="1">
      <c r="K555" s="91"/>
    </row>
    <row r="556" spans="11:11" ht="15.75" customHeight="1">
      <c r="K556" s="91"/>
    </row>
    <row r="557" spans="11:11" ht="15.75" customHeight="1">
      <c r="K557" s="91"/>
    </row>
    <row r="558" spans="11:11" ht="15.75" customHeight="1">
      <c r="K558" s="91"/>
    </row>
    <row r="559" spans="11:11" ht="15.75" customHeight="1">
      <c r="K559" s="91"/>
    </row>
    <row r="560" spans="11:11" ht="15.75" customHeight="1">
      <c r="K560" s="91"/>
    </row>
    <row r="561" spans="11:11" ht="15.75" customHeight="1">
      <c r="K561" s="91"/>
    </row>
    <row r="562" spans="11:11" ht="15.75" customHeight="1">
      <c r="K562" s="91"/>
    </row>
    <row r="563" spans="11:11" ht="15.75" customHeight="1">
      <c r="K563" s="91"/>
    </row>
    <row r="564" spans="11:11" ht="15.75" customHeight="1">
      <c r="K564" s="91"/>
    </row>
    <row r="565" spans="11:11" ht="15.75" customHeight="1">
      <c r="K565" s="91"/>
    </row>
    <row r="566" spans="11:11" ht="15.75" customHeight="1">
      <c r="K566" s="91"/>
    </row>
    <row r="567" spans="11:11" ht="15.75" customHeight="1">
      <c r="K567" s="91"/>
    </row>
    <row r="568" spans="11:11" ht="15.75" customHeight="1">
      <c r="K568" s="91"/>
    </row>
    <row r="569" spans="11:11" ht="15.75" customHeight="1">
      <c r="K569" s="91"/>
    </row>
    <row r="570" spans="11:11" ht="15.75" customHeight="1">
      <c r="K570" s="91"/>
    </row>
    <row r="571" spans="11:11" ht="15.75" customHeight="1">
      <c r="K571" s="91"/>
    </row>
    <row r="572" spans="11:11" ht="15.75" customHeight="1">
      <c r="K572" s="91"/>
    </row>
    <row r="573" spans="11:11" ht="15.75" customHeight="1">
      <c r="K573" s="91"/>
    </row>
    <row r="574" spans="11:11" ht="15.75" customHeight="1">
      <c r="K574" s="91"/>
    </row>
    <row r="575" spans="11:11" ht="15.75" customHeight="1">
      <c r="K575" s="91"/>
    </row>
    <row r="576" spans="11:11" ht="15.75" customHeight="1">
      <c r="K576" s="91"/>
    </row>
    <row r="577" spans="11:11" ht="15.75" customHeight="1">
      <c r="K577" s="91"/>
    </row>
    <row r="578" spans="11:11" ht="15.75" customHeight="1">
      <c r="K578" s="91"/>
    </row>
    <row r="579" spans="11:11" ht="15.75" customHeight="1">
      <c r="K579" s="91"/>
    </row>
    <row r="580" spans="11:11" ht="15.75" customHeight="1">
      <c r="K580" s="91"/>
    </row>
    <row r="581" spans="11:11" ht="15.75" customHeight="1">
      <c r="K581" s="91"/>
    </row>
    <row r="582" spans="11:11" ht="15.75" customHeight="1">
      <c r="K582" s="91"/>
    </row>
    <row r="583" spans="11:11" ht="15.75" customHeight="1">
      <c r="K583" s="91"/>
    </row>
    <row r="584" spans="11:11" ht="15.75" customHeight="1">
      <c r="K584" s="91"/>
    </row>
    <row r="585" spans="11:11" ht="15.75" customHeight="1">
      <c r="K585" s="91"/>
    </row>
    <row r="586" spans="11:11" ht="15.75" customHeight="1">
      <c r="K586" s="91"/>
    </row>
    <row r="587" spans="11:11" ht="15.75" customHeight="1">
      <c r="K587" s="91"/>
    </row>
    <row r="588" spans="11:11" ht="15.75" customHeight="1">
      <c r="K588" s="91"/>
    </row>
    <row r="589" spans="11:11" ht="15.75" customHeight="1">
      <c r="K589" s="91"/>
    </row>
    <row r="590" spans="11:11" ht="15.75" customHeight="1">
      <c r="K590" s="91"/>
    </row>
    <row r="591" spans="11:11" ht="15.75" customHeight="1">
      <c r="K591" s="91"/>
    </row>
    <row r="592" spans="11:11" ht="15.75" customHeight="1">
      <c r="K592" s="91"/>
    </row>
    <row r="593" spans="11:11" ht="15.75" customHeight="1">
      <c r="K593" s="91"/>
    </row>
    <row r="594" spans="11:11" ht="15.75" customHeight="1">
      <c r="K594" s="91"/>
    </row>
    <row r="595" spans="11:11" ht="15.75" customHeight="1">
      <c r="K595" s="91"/>
    </row>
    <row r="596" spans="11:11" ht="15.75" customHeight="1">
      <c r="K596" s="91"/>
    </row>
    <row r="597" spans="11:11" ht="15.75" customHeight="1">
      <c r="K597" s="91"/>
    </row>
    <row r="598" spans="11:11" ht="15.75" customHeight="1">
      <c r="K598" s="91"/>
    </row>
    <row r="599" spans="11:11" ht="15.75" customHeight="1">
      <c r="K599" s="91"/>
    </row>
    <row r="600" spans="11:11" ht="15.75" customHeight="1">
      <c r="K600" s="91"/>
    </row>
    <row r="601" spans="11:11" ht="15.75" customHeight="1">
      <c r="K601" s="91"/>
    </row>
    <row r="602" spans="11:11" ht="15.75" customHeight="1">
      <c r="K602" s="91"/>
    </row>
    <row r="603" spans="11:11" ht="15.75" customHeight="1">
      <c r="K603" s="91"/>
    </row>
    <row r="604" spans="11:11" ht="15.75" customHeight="1">
      <c r="K604" s="91"/>
    </row>
    <row r="605" spans="11:11" ht="15.75" customHeight="1">
      <c r="K605" s="91"/>
    </row>
    <row r="606" spans="11:11" ht="15.75" customHeight="1">
      <c r="K606" s="91"/>
    </row>
    <row r="607" spans="11:11" ht="15.75" customHeight="1">
      <c r="K607" s="91"/>
    </row>
    <row r="608" spans="11:11" ht="15.75" customHeight="1">
      <c r="K608" s="91"/>
    </row>
    <row r="609" spans="11:11" ht="15.75" customHeight="1">
      <c r="K609" s="91"/>
    </row>
    <row r="610" spans="11:11" ht="15.75" customHeight="1">
      <c r="K610" s="91"/>
    </row>
    <row r="611" spans="11:11" ht="15.75" customHeight="1">
      <c r="K611" s="91"/>
    </row>
    <row r="612" spans="11:11" ht="15.75" customHeight="1">
      <c r="K612" s="91"/>
    </row>
    <row r="613" spans="11:11" ht="15.75" customHeight="1">
      <c r="K613" s="91"/>
    </row>
    <row r="614" spans="11:11" ht="15.75" customHeight="1">
      <c r="K614" s="91"/>
    </row>
    <row r="615" spans="11:11" ht="15.75" customHeight="1">
      <c r="K615" s="91"/>
    </row>
    <row r="616" spans="11:11" ht="15.75" customHeight="1">
      <c r="K616" s="91"/>
    </row>
    <row r="617" spans="11:11" ht="15.75" customHeight="1">
      <c r="K617" s="91"/>
    </row>
    <row r="618" spans="11:11" ht="15.75" customHeight="1">
      <c r="K618" s="91"/>
    </row>
    <row r="619" spans="11:11" ht="15.75" customHeight="1">
      <c r="K619" s="91"/>
    </row>
    <row r="620" spans="11:11" ht="15.75" customHeight="1">
      <c r="K620" s="91"/>
    </row>
    <row r="621" spans="11:11" ht="15.75" customHeight="1">
      <c r="K621" s="91"/>
    </row>
    <row r="622" spans="11:11" ht="15.75" customHeight="1">
      <c r="K622" s="91"/>
    </row>
    <row r="623" spans="11:11" ht="15.75" customHeight="1">
      <c r="K623" s="91"/>
    </row>
    <row r="624" spans="11:11" ht="15.75" customHeight="1">
      <c r="K624" s="91"/>
    </row>
    <row r="625" spans="11:11" ht="15.75" customHeight="1">
      <c r="K625" s="91"/>
    </row>
    <row r="626" spans="11:11" ht="15.75" customHeight="1">
      <c r="K626" s="91"/>
    </row>
    <row r="627" spans="11:11" ht="15.75" customHeight="1">
      <c r="K627" s="91"/>
    </row>
    <row r="628" spans="11:11" ht="15.75" customHeight="1">
      <c r="K628" s="91"/>
    </row>
    <row r="629" spans="11:11" ht="15.75" customHeight="1">
      <c r="K629" s="91"/>
    </row>
    <row r="630" spans="11:11" ht="15.75" customHeight="1">
      <c r="K630" s="91"/>
    </row>
    <row r="631" spans="11:11" ht="15.75" customHeight="1">
      <c r="K631" s="91"/>
    </row>
    <row r="632" spans="11:11" ht="15.75" customHeight="1">
      <c r="K632" s="91"/>
    </row>
    <row r="633" spans="11:11" ht="15.75" customHeight="1">
      <c r="K633" s="91"/>
    </row>
    <row r="634" spans="11:11" ht="15.75" customHeight="1">
      <c r="K634" s="91"/>
    </row>
    <row r="635" spans="11:11" ht="15.75" customHeight="1">
      <c r="K635" s="91"/>
    </row>
    <row r="636" spans="11:11" ht="15.75" customHeight="1">
      <c r="K636" s="91"/>
    </row>
    <row r="637" spans="11:11" ht="15.75" customHeight="1">
      <c r="K637" s="91"/>
    </row>
    <row r="638" spans="11:11" ht="15.75" customHeight="1">
      <c r="K638" s="91"/>
    </row>
    <row r="639" spans="11:11" ht="15.75" customHeight="1">
      <c r="K639" s="91"/>
    </row>
    <row r="640" spans="11:11" ht="15.75" customHeight="1">
      <c r="K640" s="91"/>
    </row>
    <row r="641" spans="11:11" ht="15.75" customHeight="1">
      <c r="K641" s="91"/>
    </row>
    <row r="642" spans="11:11" ht="15.75" customHeight="1">
      <c r="K642" s="91"/>
    </row>
    <row r="643" spans="11:11" ht="15.75" customHeight="1">
      <c r="K643" s="91"/>
    </row>
    <row r="644" spans="11:11" ht="15.75" customHeight="1">
      <c r="K644" s="91"/>
    </row>
    <row r="645" spans="11:11" ht="15.75" customHeight="1">
      <c r="K645" s="91"/>
    </row>
    <row r="646" spans="11:11" ht="15.75" customHeight="1">
      <c r="K646" s="91"/>
    </row>
    <row r="647" spans="11:11" ht="15.75" customHeight="1">
      <c r="K647" s="91"/>
    </row>
    <row r="648" spans="11:11" ht="15.75" customHeight="1">
      <c r="K648" s="91"/>
    </row>
    <row r="649" spans="11:11" ht="15.75" customHeight="1">
      <c r="K649" s="91"/>
    </row>
    <row r="650" spans="11:11" ht="15.75" customHeight="1">
      <c r="K650" s="91"/>
    </row>
    <row r="651" spans="11:11" ht="15.75" customHeight="1">
      <c r="K651" s="91"/>
    </row>
    <row r="652" spans="11:11" ht="15.75" customHeight="1">
      <c r="K652" s="91"/>
    </row>
    <row r="653" spans="11:11" ht="15.75" customHeight="1">
      <c r="K653" s="91"/>
    </row>
    <row r="654" spans="11:11" ht="15.75" customHeight="1">
      <c r="K654" s="91"/>
    </row>
    <row r="655" spans="11:11" ht="15.75" customHeight="1">
      <c r="K655" s="91"/>
    </row>
    <row r="656" spans="11:11" ht="15.75" customHeight="1">
      <c r="K656" s="91"/>
    </row>
    <row r="657" spans="11:11" ht="15.75" customHeight="1">
      <c r="K657" s="91"/>
    </row>
    <row r="658" spans="11:11" ht="15.75" customHeight="1">
      <c r="K658" s="91"/>
    </row>
    <row r="659" spans="11:11" ht="15.75" customHeight="1">
      <c r="K659" s="91"/>
    </row>
    <row r="660" spans="11:11" ht="15.75" customHeight="1">
      <c r="K660" s="91"/>
    </row>
    <row r="661" spans="11:11" ht="15.75" customHeight="1">
      <c r="K661" s="91"/>
    </row>
    <row r="662" spans="11:11" ht="15.75" customHeight="1">
      <c r="K662" s="91"/>
    </row>
    <row r="663" spans="11:11" ht="15.75" customHeight="1">
      <c r="K663" s="91"/>
    </row>
    <row r="664" spans="11:11" ht="15.75" customHeight="1">
      <c r="K664" s="91"/>
    </row>
    <row r="665" spans="11:11" ht="15.75" customHeight="1">
      <c r="K665" s="91"/>
    </row>
    <row r="666" spans="11:11" ht="15.75" customHeight="1">
      <c r="K666" s="91"/>
    </row>
    <row r="667" spans="11:11" ht="15.75" customHeight="1">
      <c r="K667" s="91"/>
    </row>
    <row r="668" spans="11:11" ht="15.75" customHeight="1">
      <c r="K668" s="91"/>
    </row>
    <row r="669" spans="11:11" ht="15.75" customHeight="1">
      <c r="K669" s="91"/>
    </row>
    <row r="670" spans="11:11" ht="15.75" customHeight="1">
      <c r="K670" s="91"/>
    </row>
    <row r="671" spans="11:11" ht="15.75" customHeight="1">
      <c r="K671" s="91"/>
    </row>
    <row r="672" spans="11:11" ht="15.75" customHeight="1">
      <c r="K672" s="91"/>
    </row>
    <row r="673" spans="11:11" ht="15.75" customHeight="1">
      <c r="K673" s="91"/>
    </row>
    <row r="674" spans="11:11" ht="15.75" customHeight="1">
      <c r="K674" s="91"/>
    </row>
    <row r="675" spans="11:11" ht="15.75" customHeight="1">
      <c r="K675" s="91"/>
    </row>
    <row r="676" spans="11:11" ht="15.75" customHeight="1">
      <c r="K676" s="91"/>
    </row>
    <row r="677" spans="11:11" ht="15.75" customHeight="1">
      <c r="K677" s="91"/>
    </row>
    <row r="678" spans="11:11" ht="15.75" customHeight="1">
      <c r="K678" s="91"/>
    </row>
    <row r="679" spans="11:11" ht="15.75" customHeight="1">
      <c r="K679" s="91"/>
    </row>
    <row r="680" spans="11:11" ht="15.75" customHeight="1">
      <c r="K680" s="91"/>
    </row>
    <row r="681" spans="11:11" ht="15.75" customHeight="1">
      <c r="K681" s="91"/>
    </row>
    <row r="682" spans="11:11" ht="15.75" customHeight="1">
      <c r="K682" s="91"/>
    </row>
    <row r="683" spans="11:11" ht="15.75" customHeight="1">
      <c r="K683" s="91"/>
    </row>
    <row r="684" spans="11:11" ht="15.75" customHeight="1">
      <c r="K684" s="91"/>
    </row>
    <row r="685" spans="11:11" ht="15.75" customHeight="1">
      <c r="K685" s="91"/>
    </row>
    <row r="686" spans="11:11" ht="15.75" customHeight="1">
      <c r="K686" s="91"/>
    </row>
    <row r="687" spans="11:11" ht="15.75" customHeight="1">
      <c r="K687" s="91"/>
    </row>
    <row r="688" spans="11:11" ht="15.75" customHeight="1">
      <c r="K688" s="91"/>
    </row>
    <row r="689" spans="11:11" ht="15.75" customHeight="1">
      <c r="K689" s="91"/>
    </row>
    <row r="690" spans="11:11" ht="15.75" customHeight="1">
      <c r="K690" s="91"/>
    </row>
    <row r="691" spans="11:11" ht="15.75" customHeight="1">
      <c r="K691" s="91"/>
    </row>
    <row r="692" spans="11:11" ht="15.75" customHeight="1">
      <c r="K692" s="91"/>
    </row>
    <row r="693" spans="11:11" ht="15.75" customHeight="1">
      <c r="K693" s="91"/>
    </row>
    <row r="694" spans="11:11" ht="15.75" customHeight="1">
      <c r="K694" s="91"/>
    </row>
    <row r="695" spans="11:11" ht="15.75" customHeight="1">
      <c r="K695" s="91"/>
    </row>
    <row r="696" spans="11:11" ht="15.75" customHeight="1">
      <c r="K696" s="91"/>
    </row>
    <row r="697" spans="11:11" ht="15.75" customHeight="1">
      <c r="K697" s="91"/>
    </row>
    <row r="698" spans="11:11" ht="15.75" customHeight="1">
      <c r="K698" s="91"/>
    </row>
    <row r="699" spans="11:11" ht="15.75" customHeight="1">
      <c r="K699" s="91"/>
    </row>
    <row r="700" spans="11:11" ht="15.75" customHeight="1">
      <c r="K700" s="91"/>
    </row>
    <row r="701" spans="11:11" ht="15.75" customHeight="1">
      <c r="K701" s="91"/>
    </row>
    <row r="702" spans="11:11" ht="15.75" customHeight="1">
      <c r="K702" s="91"/>
    </row>
    <row r="703" spans="11:11" ht="15.75" customHeight="1">
      <c r="K703" s="91"/>
    </row>
    <row r="704" spans="11:11" ht="15.75" customHeight="1">
      <c r="K704" s="91"/>
    </row>
    <row r="705" spans="11:11" ht="15.75" customHeight="1">
      <c r="K705" s="91"/>
    </row>
    <row r="706" spans="11:11" ht="15.75" customHeight="1">
      <c r="K706" s="91"/>
    </row>
    <row r="707" spans="11:11" ht="15.75" customHeight="1">
      <c r="K707" s="91"/>
    </row>
    <row r="708" spans="11:11" ht="15.75" customHeight="1">
      <c r="K708" s="91"/>
    </row>
    <row r="709" spans="11:11" ht="15.75" customHeight="1">
      <c r="K709" s="91"/>
    </row>
    <row r="710" spans="11:11" ht="15.75" customHeight="1">
      <c r="K710" s="91"/>
    </row>
    <row r="711" spans="11:11" ht="15.75" customHeight="1">
      <c r="K711" s="91"/>
    </row>
    <row r="712" spans="11:11" ht="15.75" customHeight="1">
      <c r="K712" s="91"/>
    </row>
    <row r="713" spans="11:11" ht="15.75" customHeight="1">
      <c r="K713" s="91"/>
    </row>
    <row r="714" spans="11:11" ht="15.75" customHeight="1">
      <c r="K714" s="91"/>
    </row>
    <row r="715" spans="11:11" ht="15.75" customHeight="1">
      <c r="K715" s="91"/>
    </row>
    <row r="716" spans="11:11" ht="15.75" customHeight="1">
      <c r="K716" s="91"/>
    </row>
    <row r="717" spans="11:11" ht="15.75" customHeight="1">
      <c r="K717" s="91"/>
    </row>
    <row r="718" spans="11:11" ht="15.75" customHeight="1">
      <c r="K718" s="91"/>
    </row>
    <row r="719" spans="11:11" ht="15.75" customHeight="1">
      <c r="K719" s="91"/>
    </row>
    <row r="720" spans="11:11" ht="15.75" customHeight="1">
      <c r="K720" s="91"/>
    </row>
    <row r="721" spans="11:11" ht="15.75" customHeight="1">
      <c r="K721" s="91"/>
    </row>
    <row r="722" spans="11:11" ht="15.75" customHeight="1">
      <c r="K722" s="91"/>
    </row>
    <row r="723" spans="11:11" ht="15.75" customHeight="1">
      <c r="K723" s="91"/>
    </row>
    <row r="724" spans="11:11" ht="15.75" customHeight="1">
      <c r="K724" s="91"/>
    </row>
    <row r="725" spans="11:11" ht="15.75" customHeight="1">
      <c r="K725" s="91"/>
    </row>
    <row r="726" spans="11:11" ht="15.75" customHeight="1">
      <c r="K726" s="91"/>
    </row>
    <row r="727" spans="11:11" ht="15.75" customHeight="1">
      <c r="K727" s="91"/>
    </row>
    <row r="728" spans="11:11" ht="15.75" customHeight="1">
      <c r="K728" s="91"/>
    </row>
    <row r="729" spans="11:11" ht="15.75" customHeight="1">
      <c r="K729" s="91"/>
    </row>
    <row r="730" spans="11:11" ht="15.75" customHeight="1">
      <c r="K730" s="91"/>
    </row>
    <row r="731" spans="11:11" ht="15.75" customHeight="1">
      <c r="K731" s="91"/>
    </row>
    <row r="732" spans="11:11" ht="15.75" customHeight="1">
      <c r="K732" s="91"/>
    </row>
    <row r="733" spans="11:11" ht="15.75" customHeight="1">
      <c r="K733" s="91"/>
    </row>
    <row r="734" spans="11:11" ht="15.75" customHeight="1">
      <c r="K734" s="91"/>
    </row>
    <row r="735" spans="11:11" ht="15.75" customHeight="1">
      <c r="K735" s="91"/>
    </row>
    <row r="736" spans="11:11" ht="15.75" customHeight="1">
      <c r="K736" s="91"/>
    </row>
    <row r="737" spans="11:11" ht="15.75" customHeight="1">
      <c r="K737" s="91"/>
    </row>
    <row r="738" spans="11:11" ht="15.75" customHeight="1">
      <c r="K738" s="91"/>
    </row>
    <row r="739" spans="11:11" ht="15.75" customHeight="1">
      <c r="K739" s="91"/>
    </row>
    <row r="740" spans="11:11" ht="15.75" customHeight="1">
      <c r="K740" s="91"/>
    </row>
    <row r="741" spans="11:11" ht="15.75" customHeight="1">
      <c r="K741" s="91"/>
    </row>
    <row r="742" spans="11:11" ht="15.75" customHeight="1">
      <c r="K742" s="91"/>
    </row>
    <row r="743" spans="11:11" ht="15.75" customHeight="1">
      <c r="K743" s="91"/>
    </row>
    <row r="744" spans="11:11" ht="15.75" customHeight="1">
      <c r="K744" s="91"/>
    </row>
    <row r="745" spans="11:11" ht="15.75" customHeight="1">
      <c r="K745" s="91"/>
    </row>
    <row r="746" spans="11:11" ht="15.75" customHeight="1">
      <c r="K746" s="91"/>
    </row>
    <row r="747" spans="11:11" ht="15.75" customHeight="1">
      <c r="K747" s="91"/>
    </row>
    <row r="748" spans="11:11" ht="15.75" customHeight="1">
      <c r="K748" s="91"/>
    </row>
    <row r="749" spans="11:11" ht="15.75" customHeight="1">
      <c r="K749" s="91"/>
    </row>
    <row r="750" spans="11:11" ht="15.75" customHeight="1">
      <c r="K750" s="91"/>
    </row>
    <row r="751" spans="11:11" ht="15.75" customHeight="1">
      <c r="K751" s="91"/>
    </row>
    <row r="752" spans="11:11" ht="15.75" customHeight="1">
      <c r="K752" s="91"/>
    </row>
    <row r="753" spans="11:11" ht="15.75" customHeight="1">
      <c r="K753" s="91"/>
    </row>
    <row r="754" spans="11:11" ht="15.75" customHeight="1">
      <c r="K754" s="91"/>
    </row>
    <row r="755" spans="11:11" ht="15.75" customHeight="1">
      <c r="K755" s="91"/>
    </row>
    <row r="756" spans="11:11" ht="15.75" customHeight="1">
      <c r="K756" s="91"/>
    </row>
    <row r="757" spans="11:11" ht="15.75" customHeight="1">
      <c r="K757" s="91"/>
    </row>
    <row r="758" spans="11:11" ht="15.75" customHeight="1">
      <c r="K758" s="91"/>
    </row>
    <row r="759" spans="11:11" ht="15.75" customHeight="1">
      <c r="K759" s="91"/>
    </row>
    <row r="760" spans="11:11" ht="15.75" customHeight="1">
      <c r="K760" s="91"/>
    </row>
    <row r="761" spans="11:11" ht="15.75" customHeight="1">
      <c r="K761" s="91"/>
    </row>
    <row r="762" spans="11:11" ht="15.75" customHeight="1">
      <c r="K762" s="91"/>
    </row>
    <row r="763" spans="11:11" ht="15.75" customHeight="1">
      <c r="K763" s="91"/>
    </row>
    <row r="764" spans="11:11" ht="15.75" customHeight="1">
      <c r="K764" s="91"/>
    </row>
    <row r="765" spans="11:11" ht="15.75" customHeight="1">
      <c r="K765" s="91"/>
    </row>
    <row r="766" spans="11:11" ht="15.75" customHeight="1">
      <c r="K766" s="91"/>
    </row>
    <row r="767" spans="11:11" ht="15.75" customHeight="1">
      <c r="K767" s="91"/>
    </row>
    <row r="768" spans="11:11" ht="15.75" customHeight="1">
      <c r="K768" s="91"/>
    </row>
    <row r="769" spans="11:11" ht="15.75" customHeight="1">
      <c r="K769" s="91"/>
    </row>
    <row r="770" spans="11:11" ht="15.75" customHeight="1">
      <c r="K770" s="91"/>
    </row>
    <row r="771" spans="11:11" ht="15.75" customHeight="1">
      <c r="K771" s="91"/>
    </row>
    <row r="772" spans="11:11" ht="15.75" customHeight="1">
      <c r="K772" s="91"/>
    </row>
    <row r="773" spans="11:11" ht="15.75" customHeight="1">
      <c r="K773" s="91"/>
    </row>
    <row r="774" spans="11:11" ht="15.75" customHeight="1">
      <c r="K774" s="91"/>
    </row>
    <row r="775" spans="11:11" ht="15.75" customHeight="1">
      <c r="K775" s="91"/>
    </row>
    <row r="776" spans="11:11" ht="15.75" customHeight="1">
      <c r="K776" s="91"/>
    </row>
    <row r="777" spans="11:11" ht="15.75" customHeight="1">
      <c r="K777" s="91"/>
    </row>
    <row r="778" spans="11:11" ht="15.75" customHeight="1">
      <c r="K778" s="91"/>
    </row>
    <row r="779" spans="11:11" ht="15.75" customHeight="1">
      <c r="K779" s="91"/>
    </row>
    <row r="780" spans="11:11" ht="15.75" customHeight="1">
      <c r="K780" s="91"/>
    </row>
    <row r="781" spans="11:11" ht="15.75" customHeight="1">
      <c r="K781" s="91"/>
    </row>
    <row r="782" spans="11:11" ht="15.75" customHeight="1">
      <c r="K782" s="91"/>
    </row>
    <row r="783" spans="11:11" ht="15.75" customHeight="1">
      <c r="K783" s="91"/>
    </row>
    <row r="784" spans="11:11" ht="15.75" customHeight="1">
      <c r="K784" s="91"/>
    </row>
    <row r="785" spans="11:11" ht="15.75" customHeight="1">
      <c r="K785" s="91"/>
    </row>
    <row r="786" spans="11:11" ht="15.75" customHeight="1">
      <c r="K786" s="91"/>
    </row>
    <row r="787" spans="11:11" ht="15.75" customHeight="1">
      <c r="K787" s="91"/>
    </row>
    <row r="788" spans="11:11" ht="15.75" customHeight="1">
      <c r="K788" s="91"/>
    </row>
    <row r="789" spans="11:11" ht="15.75" customHeight="1">
      <c r="K789" s="91"/>
    </row>
    <row r="790" spans="11:11" ht="15.75" customHeight="1">
      <c r="K790" s="91"/>
    </row>
    <row r="791" spans="11:11" ht="15.75" customHeight="1">
      <c r="K791" s="91"/>
    </row>
    <row r="792" spans="11:11" ht="15.75" customHeight="1">
      <c r="K792" s="91"/>
    </row>
    <row r="793" spans="11:11" ht="15.75" customHeight="1">
      <c r="K793" s="91"/>
    </row>
    <row r="794" spans="11:11" ht="15.75" customHeight="1">
      <c r="K794" s="91"/>
    </row>
    <row r="795" spans="11:11" ht="15.75" customHeight="1">
      <c r="K795" s="91"/>
    </row>
    <row r="796" spans="11:11" ht="15.75" customHeight="1">
      <c r="K796" s="91"/>
    </row>
    <row r="797" spans="11:11" ht="15.75" customHeight="1">
      <c r="K797" s="91"/>
    </row>
    <row r="798" spans="11:11" ht="15.75" customHeight="1">
      <c r="K798" s="91"/>
    </row>
    <row r="799" spans="11:11" ht="15.75" customHeight="1">
      <c r="K799" s="91"/>
    </row>
    <row r="800" spans="11:11" ht="15.75" customHeight="1">
      <c r="K800" s="91"/>
    </row>
    <row r="801" spans="11:11" ht="15.75" customHeight="1">
      <c r="K801" s="91"/>
    </row>
    <row r="802" spans="11:11" ht="15.75" customHeight="1">
      <c r="K802" s="91"/>
    </row>
    <row r="803" spans="11:11" ht="15.75" customHeight="1">
      <c r="K803" s="91"/>
    </row>
    <row r="804" spans="11:11" ht="15.75" customHeight="1">
      <c r="K804" s="91"/>
    </row>
    <row r="805" spans="11:11" ht="15.75" customHeight="1">
      <c r="K805" s="91"/>
    </row>
    <row r="806" spans="11:11" ht="15.75" customHeight="1">
      <c r="K806" s="91"/>
    </row>
    <row r="807" spans="11:11" ht="15.75" customHeight="1">
      <c r="K807" s="91"/>
    </row>
    <row r="808" spans="11:11" ht="15.75" customHeight="1">
      <c r="K808" s="91"/>
    </row>
    <row r="809" spans="11:11" ht="15.75" customHeight="1">
      <c r="K809" s="91"/>
    </row>
    <row r="810" spans="11:11" ht="15.75" customHeight="1">
      <c r="K810" s="91"/>
    </row>
    <row r="811" spans="11:11" ht="15.75" customHeight="1">
      <c r="K811" s="91"/>
    </row>
    <row r="812" spans="11:11" ht="15.75" customHeight="1">
      <c r="K812" s="91"/>
    </row>
    <row r="813" spans="11:11" ht="15.75" customHeight="1">
      <c r="K813" s="91"/>
    </row>
    <row r="814" spans="11:11" ht="15.75" customHeight="1">
      <c r="K814" s="91"/>
    </row>
    <row r="815" spans="11:11" ht="15.75" customHeight="1">
      <c r="K815" s="91"/>
    </row>
    <row r="816" spans="11:11" ht="15.75" customHeight="1">
      <c r="K816" s="91"/>
    </row>
    <row r="817" spans="11:11" ht="15.75" customHeight="1">
      <c r="K817" s="91"/>
    </row>
    <row r="818" spans="11:11" ht="15.75" customHeight="1">
      <c r="K818" s="91"/>
    </row>
    <row r="819" spans="11:11" ht="15.75" customHeight="1">
      <c r="K819" s="91"/>
    </row>
    <row r="820" spans="11:11" ht="15.75" customHeight="1">
      <c r="K820" s="91"/>
    </row>
    <row r="821" spans="11:11" ht="15.75" customHeight="1">
      <c r="K821" s="91"/>
    </row>
    <row r="822" spans="11:11" ht="15.75" customHeight="1">
      <c r="K822" s="91"/>
    </row>
    <row r="823" spans="11:11" ht="15.75" customHeight="1">
      <c r="K823" s="91"/>
    </row>
    <row r="824" spans="11:11" ht="15.75" customHeight="1">
      <c r="K824" s="91"/>
    </row>
    <row r="825" spans="11:11" ht="15.75" customHeight="1">
      <c r="K825" s="91"/>
    </row>
    <row r="826" spans="11:11" ht="15.75" customHeight="1">
      <c r="K826" s="91"/>
    </row>
    <row r="827" spans="11:11" ht="15.75" customHeight="1">
      <c r="K827" s="91"/>
    </row>
    <row r="828" spans="11:11" ht="15.75" customHeight="1">
      <c r="K828" s="91"/>
    </row>
    <row r="829" spans="11:11" ht="15.75" customHeight="1">
      <c r="K829" s="91"/>
    </row>
    <row r="830" spans="11:11" ht="15.75" customHeight="1">
      <c r="K830" s="91"/>
    </row>
    <row r="831" spans="11:11" ht="15.75" customHeight="1">
      <c r="K831" s="91"/>
    </row>
    <row r="832" spans="11:11" ht="15.75" customHeight="1">
      <c r="K832" s="91"/>
    </row>
    <row r="833" spans="11:11" ht="15.75" customHeight="1">
      <c r="K833" s="91"/>
    </row>
    <row r="834" spans="11:11" ht="15.75" customHeight="1">
      <c r="K834" s="91"/>
    </row>
    <row r="835" spans="11:11" ht="15.75" customHeight="1">
      <c r="K835" s="91"/>
    </row>
    <row r="836" spans="11:11" ht="15.75" customHeight="1">
      <c r="K836" s="91"/>
    </row>
    <row r="837" spans="11:11" ht="15.75" customHeight="1">
      <c r="K837" s="91"/>
    </row>
    <row r="838" spans="11:11" ht="15.75" customHeight="1">
      <c r="K838" s="91"/>
    </row>
    <row r="839" spans="11:11" ht="15.75" customHeight="1">
      <c r="K839" s="91"/>
    </row>
    <row r="840" spans="11:11" ht="15.75" customHeight="1">
      <c r="K840" s="91"/>
    </row>
    <row r="841" spans="11:11" ht="15.75" customHeight="1">
      <c r="K841" s="91"/>
    </row>
    <row r="842" spans="11:11" ht="15.75" customHeight="1">
      <c r="K842" s="91"/>
    </row>
    <row r="843" spans="11:11" ht="15.75" customHeight="1">
      <c r="K843" s="91"/>
    </row>
    <row r="844" spans="11:11" ht="15.75" customHeight="1">
      <c r="K844" s="91"/>
    </row>
    <row r="845" spans="11:11" ht="15.75" customHeight="1">
      <c r="K845" s="91"/>
    </row>
    <row r="846" spans="11:11" ht="15.75" customHeight="1">
      <c r="K846" s="91"/>
    </row>
    <row r="847" spans="11:11" ht="15.75" customHeight="1">
      <c r="K847" s="91"/>
    </row>
    <row r="848" spans="11:11" ht="15.75" customHeight="1">
      <c r="K848" s="91"/>
    </row>
    <row r="849" spans="11:11" ht="15.75" customHeight="1">
      <c r="K849" s="91"/>
    </row>
    <row r="850" spans="11:11" ht="15.75" customHeight="1">
      <c r="K850" s="91"/>
    </row>
    <row r="851" spans="11:11" ht="15.75" customHeight="1">
      <c r="K851" s="91"/>
    </row>
    <row r="852" spans="11:11" ht="15.75" customHeight="1">
      <c r="K852" s="91"/>
    </row>
    <row r="853" spans="11:11" ht="15.75" customHeight="1">
      <c r="K853" s="91"/>
    </row>
    <row r="854" spans="11:11" ht="15.75" customHeight="1">
      <c r="K854" s="91"/>
    </row>
    <row r="855" spans="11:11" ht="15.75" customHeight="1">
      <c r="K855" s="91"/>
    </row>
    <row r="856" spans="11:11" ht="15.75" customHeight="1">
      <c r="K856" s="91"/>
    </row>
    <row r="857" spans="11:11" ht="15.75" customHeight="1">
      <c r="K857" s="91"/>
    </row>
    <row r="858" spans="11:11" ht="15.75" customHeight="1">
      <c r="K858" s="91"/>
    </row>
    <row r="859" spans="11:11" ht="15.75" customHeight="1">
      <c r="K859" s="91"/>
    </row>
    <row r="860" spans="11:11" ht="15.75" customHeight="1">
      <c r="K860" s="91"/>
    </row>
    <row r="861" spans="11:11" ht="15.75" customHeight="1">
      <c r="K861" s="91"/>
    </row>
    <row r="862" spans="11:11" ht="15.75" customHeight="1">
      <c r="K862" s="91"/>
    </row>
    <row r="863" spans="11:11" ht="15.75" customHeight="1">
      <c r="K863" s="91"/>
    </row>
    <row r="864" spans="11:11" ht="15.75" customHeight="1">
      <c r="K864" s="91"/>
    </row>
    <row r="865" spans="11:11" ht="15.75" customHeight="1">
      <c r="K865" s="91"/>
    </row>
    <row r="866" spans="11:11" ht="15.75" customHeight="1">
      <c r="K866" s="91"/>
    </row>
    <row r="867" spans="11:11" ht="15.75" customHeight="1">
      <c r="K867" s="91"/>
    </row>
    <row r="868" spans="11:11" ht="15.75" customHeight="1">
      <c r="K868" s="91"/>
    </row>
    <row r="869" spans="11:11" ht="15.75" customHeight="1">
      <c r="K869" s="91"/>
    </row>
    <row r="870" spans="11:11" ht="15.75" customHeight="1">
      <c r="K870" s="91"/>
    </row>
    <row r="871" spans="11:11" ht="15.75" customHeight="1">
      <c r="K871" s="91"/>
    </row>
    <row r="872" spans="11:11" ht="15.75" customHeight="1">
      <c r="K872" s="91"/>
    </row>
    <row r="873" spans="11:11" ht="15.75" customHeight="1">
      <c r="K873" s="91"/>
    </row>
    <row r="874" spans="11:11" ht="15.75" customHeight="1">
      <c r="K874" s="91"/>
    </row>
    <row r="875" spans="11:11" ht="15.75" customHeight="1">
      <c r="K875" s="91"/>
    </row>
    <row r="876" spans="11:11" ht="15.75" customHeight="1">
      <c r="K876" s="91"/>
    </row>
    <row r="877" spans="11:11" ht="15.75" customHeight="1">
      <c r="K877" s="91"/>
    </row>
    <row r="878" spans="11:11" ht="15.75" customHeight="1">
      <c r="K878" s="91"/>
    </row>
    <row r="879" spans="11:11" ht="15.75" customHeight="1">
      <c r="K879" s="91"/>
    </row>
    <row r="880" spans="11:11" ht="15.75" customHeight="1">
      <c r="K880" s="91"/>
    </row>
    <row r="881" spans="11:11" ht="15.75" customHeight="1">
      <c r="K881" s="91"/>
    </row>
    <row r="882" spans="11:11" ht="15.75" customHeight="1">
      <c r="K882" s="91"/>
    </row>
    <row r="883" spans="11:11" ht="15.75" customHeight="1">
      <c r="K883" s="91"/>
    </row>
    <row r="884" spans="11:11" ht="15.75" customHeight="1">
      <c r="K884" s="91"/>
    </row>
    <row r="885" spans="11:11" ht="15.75" customHeight="1">
      <c r="K885" s="91"/>
    </row>
    <row r="886" spans="11:11" ht="15.75" customHeight="1">
      <c r="K886" s="91"/>
    </row>
    <row r="887" spans="11:11" ht="15.75" customHeight="1">
      <c r="K887" s="91"/>
    </row>
    <row r="888" spans="11:11" ht="15.75" customHeight="1">
      <c r="K888" s="91"/>
    </row>
    <row r="889" spans="11:11" ht="15.75" customHeight="1">
      <c r="K889" s="91"/>
    </row>
    <row r="890" spans="11:11" ht="15.75" customHeight="1">
      <c r="K890" s="91"/>
    </row>
    <row r="891" spans="11:11" ht="15.75" customHeight="1">
      <c r="K891" s="91"/>
    </row>
    <row r="892" spans="11:11" ht="15.75" customHeight="1">
      <c r="K892" s="91"/>
    </row>
    <row r="893" spans="11:11" ht="15.75" customHeight="1">
      <c r="K893" s="91"/>
    </row>
    <row r="894" spans="11:11" ht="15.75" customHeight="1">
      <c r="K894" s="91"/>
    </row>
    <row r="895" spans="11:11" ht="15.75" customHeight="1">
      <c r="K895" s="91"/>
    </row>
    <row r="896" spans="11:11" ht="15.75" customHeight="1">
      <c r="K896" s="91"/>
    </row>
    <row r="897" spans="11:11" ht="15.75" customHeight="1">
      <c r="K897" s="91"/>
    </row>
    <row r="898" spans="11:11" ht="15.75" customHeight="1">
      <c r="K898" s="91"/>
    </row>
    <row r="899" spans="11:11" ht="15.75" customHeight="1">
      <c r="K899" s="91"/>
    </row>
    <row r="900" spans="11:11" ht="15.75" customHeight="1">
      <c r="K900" s="91"/>
    </row>
    <row r="901" spans="11:11" ht="15.75" customHeight="1">
      <c r="K901" s="91"/>
    </row>
    <row r="902" spans="11:11" ht="15.75" customHeight="1">
      <c r="K902" s="91"/>
    </row>
    <row r="903" spans="11:11" ht="15.75" customHeight="1">
      <c r="K903" s="91"/>
    </row>
    <row r="904" spans="11:11" ht="15.75" customHeight="1">
      <c r="K904" s="91"/>
    </row>
    <row r="905" spans="11:11" ht="15.75" customHeight="1">
      <c r="K905" s="91"/>
    </row>
    <row r="906" spans="11:11" ht="15.75" customHeight="1">
      <c r="K906" s="91"/>
    </row>
    <row r="907" spans="11:11" ht="15.75" customHeight="1">
      <c r="K907" s="91"/>
    </row>
    <row r="908" spans="11:11" ht="15.75" customHeight="1">
      <c r="K908" s="91"/>
    </row>
    <row r="909" spans="11:11" ht="15.75" customHeight="1">
      <c r="K909" s="91"/>
    </row>
    <row r="910" spans="11:11" ht="15.75" customHeight="1">
      <c r="K910" s="91"/>
    </row>
    <row r="911" spans="11:11" ht="15.75" customHeight="1">
      <c r="K911" s="91"/>
    </row>
    <row r="912" spans="11:11" ht="15.75" customHeight="1">
      <c r="K912" s="91"/>
    </row>
    <row r="913" spans="11:11" ht="15.75" customHeight="1">
      <c r="K913" s="91"/>
    </row>
    <row r="914" spans="11:11" ht="15.75" customHeight="1">
      <c r="K914" s="91"/>
    </row>
    <row r="915" spans="11:11" ht="15.75" customHeight="1">
      <c r="K915" s="91"/>
    </row>
    <row r="916" spans="11:11" ht="15.75" customHeight="1">
      <c r="K916" s="91"/>
    </row>
    <row r="917" spans="11:11" ht="15.75" customHeight="1">
      <c r="K917" s="91"/>
    </row>
    <row r="918" spans="11:11" ht="15.75" customHeight="1">
      <c r="K918" s="91"/>
    </row>
    <row r="919" spans="11:11" ht="15.75" customHeight="1">
      <c r="K919" s="91"/>
    </row>
    <row r="920" spans="11:11" ht="15.75" customHeight="1">
      <c r="K920" s="91"/>
    </row>
    <row r="921" spans="11:11" ht="15.75" customHeight="1">
      <c r="K921" s="91"/>
    </row>
    <row r="922" spans="11:11" ht="15.75" customHeight="1">
      <c r="K922" s="91"/>
    </row>
    <row r="923" spans="11:11" ht="15.75" customHeight="1">
      <c r="K923" s="91"/>
    </row>
    <row r="924" spans="11:11" ht="15.75" customHeight="1">
      <c r="K924" s="91"/>
    </row>
    <row r="925" spans="11:11" ht="15.75" customHeight="1">
      <c r="K925" s="91"/>
    </row>
    <row r="926" spans="11:11" ht="15.75" customHeight="1">
      <c r="K926" s="91"/>
    </row>
    <row r="927" spans="11:11" ht="15.75" customHeight="1">
      <c r="K927" s="91"/>
    </row>
    <row r="928" spans="11:11" ht="15.75" customHeight="1">
      <c r="K928" s="91"/>
    </row>
    <row r="929" spans="11:11" ht="15.75" customHeight="1">
      <c r="K929" s="91"/>
    </row>
    <row r="930" spans="11:11" ht="15.75" customHeight="1">
      <c r="K930" s="91"/>
    </row>
    <row r="931" spans="11:11" ht="15.75" customHeight="1">
      <c r="K931" s="91"/>
    </row>
    <row r="932" spans="11:11" ht="15.75" customHeight="1">
      <c r="K932" s="91"/>
    </row>
    <row r="933" spans="11:11" ht="15.75" customHeight="1">
      <c r="K933" s="91"/>
    </row>
    <row r="934" spans="11:11" ht="15.75" customHeight="1">
      <c r="K934" s="91"/>
    </row>
    <row r="935" spans="11:11" ht="15.75" customHeight="1">
      <c r="K935" s="91"/>
    </row>
    <row r="936" spans="11:11" ht="15.75" customHeight="1">
      <c r="K936" s="91"/>
    </row>
    <row r="937" spans="11:11" ht="15.75" customHeight="1">
      <c r="K937" s="91"/>
    </row>
    <row r="938" spans="11:11" ht="15.75" customHeight="1">
      <c r="K938" s="91"/>
    </row>
    <row r="939" spans="11:11" ht="15.75" customHeight="1">
      <c r="K939" s="91"/>
    </row>
    <row r="940" spans="11:11" ht="15.75" customHeight="1">
      <c r="K940" s="91"/>
    </row>
    <row r="941" spans="11:11" ht="15.75" customHeight="1">
      <c r="K941" s="91"/>
    </row>
    <row r="942" spans="11:11" ht="15.75" customHeight="1">
      <c r="K942" s="91"/>
    </row>
    <row r="943" spans="11:11" ht="15.75" customHeight="1">
      <c r="K943" s="91"/>
    </row>
    <row r="944" spans="11:11" ht="15.75" customHeight="1">
      <c r="K944" s="91"/>
    </row>
    <row r="945" spans="11:11" ht="15.75" customHeight="1">
      <c r="K945" s="91"/>
    </row>
    <row r="946" spans="11:11" ht="15.75" customHeight="1">
      <c r="K946" s="91"/>
    </row>
    <row r="947" spans="11:11" ht="15.75" customHeight="1">
      <c r="K947" s="91"/>
    </row>
    <row r="948" spans="11:11" ht="15.75" customHeight="1">
      <c r="K948" s="91"/>
    </row>
    <row r="949" spans="11:11" ht="15.75" customHeight="1">
      <c r="K949" s="91"/>
    </row>
    <row r="950" spans="11:11" ht="15.75" customHeight="1">
      <c r="K950" s="91"/>
    </row>
    <row r="951" spans="11:11" ht="15.75" customHeight="1">
      <c r="K951" s="91"/>
    </row>
    <row r="952" spans="11:11" ht="15.75" customHeight="1">
      <c r="K952" s="91"/>
    </row>
    <row r="953" spans="11:11" ht="15.75" customHeight="1">
      <c r="K953" s="91"/>
    </row>
    <row r="954" spans="11:11" ht="15.75" customHeight="1">
      <c r="K954" s="91"/>
    </row>
    <row r="955" spans="11:11" ht="15.75" customHeight="1">
      <c r="K955" s="91"/>
    </row>
    <row r="956" spans="11:11" ht="15.75" customHeight="1">
      <c r="K956" s="91"/>
    </row>
    <row r="957" spans="11:11" ht="15.75" customHeight="1">
      <c r="K957" s="91"/>
    </row>
    <row r="958" spans="11:11" ht="15.75" customHeight="1">
      <c r="K958" s="91"/>
    </row>
    <row r="959" spans="11:11" ht="15.75" customHeight="1">
      <c r="K959" s="91"/>
    </row>
    <row r="960" spans="11:11" ht="15.75" customHeight="1">
      <c r="K960" s="91"/>
    </row>
    <row r="961" spans="11:11" ht="15.75" customHeight="1">
      <c r="K961" s="91"/>
    </row>
    <row r="962" spans="11:11" ht="15.75" customHeight="1">
      <c r="K962" s="91"/>
    </row>
    <row r="963" spans="11:11" ht="15.75" customHeight="1">
      <c r="K963" s="91"/>
    </row>
    <row r="964" spans="11:11" ht="15.75" customHeight="1">
      <c r="K964" s="91"/>
    </row>
    <row r="965" spans="11:11" ht="15.75" customHeight="1">
      <c r="K965" s="91"/>
    </row>
    <row r="966" spans="11:11" ht="15.75" customHeight="1">
      <c r="K966" s="91"/>
    </row>
    <row r="967" spans="11:11" ht="15.75" customHeight="1">
      <c r="K967" s="91"/>
    </row>
    <row r="968" spans="11:11" ht="15.75" customHeight="1">
      <c r="K968" s="91"/>
    </row>
    <row r="969" spans="11:11" ht="15.75" customHeight="1">
      <c r="K969" s="91"/>
    </row>
    <row r="970" spans="11:11" ht="15.75" customHeight="1">
      <c r="K970" s="91"/>
    </row>
    <row r="971" spans="11:11" ht="15.75" customHeight="1">
      <c r="K971" s="91"/>
    </row>
    <row r="972" spans="11:11" ht="15.75" customHeight="1">
      <c r="K972" s="91"/>
    </row>
    <row r="973" spans="11:11" ht="15.75" customHeight="1">
      <c r="K973" s="91"/>
    </row>
    <row r="974" spans="11:11" ht="15.75" customHeight="1">
      <c r="K974" s="91"/>
    </row>
    <row r="975" spans="11:11" ht="15.75" customHeight="1">
      <c r="K975" s="91"/>
    </row>
    <row r="976" spans="11:11" ht="15.75" customHeight="1">
      <c r="K976" s="91"/>
    </row>
    <row r="977" spans="11:11" ht="15.75" customHeight="1">
      <c r="K977" s="91"/>
    </row>
    <row r="978" spans="11:11" ht="15.75" customHeight="1">
      <c r="K978" s="91"/>
    </row>
    <row r="979" spans="11:11" ht="15.75" customHeight="1">
      <c r="K979" s="91"/>
    </row>
    <row r="980" spans="11:11" ht="15.75" customHeight="1">
      <c r="K980" s="91"/>
    </row>
    <row r="981" spans="11:11" ht="15.75" customHeight="1">
      <c r="K981" s="91"/>
    </row>
    <row r="982" spans="11:11" ht="15.75" customHeight="1">
      <c r="K982" s="91"/>
    </row>
    <row r="983" spans="11:11" ht="15.75" customHeight="1">
      <c r="K983" s="91"/>
    </row>
    <row r="984" spans="11:11" ht="15.75" customHeight="1">
      <c r="K984" s="91"/>
    </row>
    <row r="985" spans="11:11" ht="15.75" customHeight="1">
      <c r="K985" s="91"/>
    </row>
    <row r="986" spans="11:11" ht="15.75" customHeight="1">
      <c r="K986" s="91"/>
    </row>
    <row r="987" spans="11:11" ht="15.75" customHeight="1">
      <c r="K987" s="91"/>
    </row>
    <row r="988" spans="11:11" ht="15.75" customHeight="1">
      <c r="K988" s="91"/>
    </row>
    <row r="989" spans="11:11" ht="15.75" customHeight="1">
      <c r="K989" s="91"/>
    </row>
    <row r="990" spans="11:11" ht="15.75" customHeight="1">
      <c r="K990" s="91"/>
    </row>
    <row r="991" spans="11:11" ht="15.75" customHeight="1">
      <c r="K991" s="91"/>
    </row>
    <row r="992" spans="11:11" ht="15.75" customHeight="1">
      <c r="K992" s="91"/>
    </row>
    <row r="993" spans="11:11" ht="15.75" customHeight="1">
      <c r="K993" s="91"/>
    </row>
    <row r="994" spans="11:11" ht="15.75" customHeight="1">
      <c r="K994" s="91"/>
    </row>
    <row r="995" spans="11:11" ht="15.75" customHeight="1">
      <c r="K995" s="91"/>
    </row>
    <row r="996" spans="11:11" ht="15.75" customHeight="1">
      <c r="K996" s="91"/>
    </row>
    <row r="997" spans="11:11" ht="15.75" customHeight="1">
      <c r="K997" s="91"/>
    </row>
    <row r="998" spans="11:11" ht="15.75" customHeight="1">
      <c r="K998" s="91"/>
    </row>
    <row r="999" spans="11:11" ht="15.75" customHeight="1">
      <c r="K999" s="91"/>
    </row>
    <row r="1000" spans="11:11" ht="15.75" customHeight="1">
      <c r="K1000" s="91"/>
    </row>
    <row r="1001" spans="11:11" ht="15.75" customHeight="1">
      <c r="K1001" s="91"/>
    </row>
  </sheetData>
  <mergeCells count="3">
    <mergeCell ref="A2:K2"/>
    <mergeCell ref="A12:A14"/>
    <mergeCell ref="A16:A22"/>
  </mergeCells>
  <pageMargins left="0.7" right="0.7" top="0.75" bottom="0.75" header="0" footer="0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K1002"/>
  <sheetViews>
    <sheetView topLeftCell="A8" workbookViewId="0">
      <selection activeCell="I9" sqref="I9:I13"/>
    </sheetView>
  </sheetViews>
  <sheetFormatPr defaultColWidth="14.42578125" defaultRowHeight="15" customHeight="1"/>
  <cols>
    <col min="1" max="1" width="7.42578125" customWidth="1"/>
    <col min="5" max="5" width="53" customWidth="1"/>
    <col min="6" max="6" width="32.7109375" customWidth="1"/>
    <col min="10" max="10" width="16.85546875" customWidth="1"/>
    <col min="11" max="11" width="19.7109375" style="173" customWidth="1"/>
  </cols>
  <sheetData>
    <row r="1" spans="1:11">
      <c r="A1" s="1"/>
      <c r="B1" s="2"/>
      <c r="C1" s="3"/>
      <c r="D1" s="3"/>
      <c r="E1" s="3"/>
      <c r="F1" s="1"/>
      <c r="G1" s="1"/>
      <c r="H1" s="1"/>
      <c r="I1" s="1"/>
      <c r="J1" s="1"/>
      <c r="K1" s="78"/>
    </row>
    <row r="2" spans="1:11" ht="26.25">
      <c r="A2" s="177" t="s">
        <v>233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</row>
    <row r="3" spans="1:11" ht="26.25">
      <c r="A3" s="79"/>
      <c r="B3" s="1"/>
      <c r="C3" s="1"/>
      <c r="D3" s="1"/>
      <c r="E3" s="1"/>
      <c r="F3" s="1"/>
      <c r="G3" s="1"/>
      <c r="H3" s="1"/>
      <c r="I3" s="1"/>
      <c r="J3" s="10" t="s">
        <v>4</v>
      </c>
      <c r="K3" s="78"/>
    </row>
    <row r="4" spans="1:11" ht="26.25">
      <c r="A4" s="79" t="s">
        <v>25</v>
      </c>
      <c r="B4" s="1"/>
      <c r="C4" s="1"/>
      <c r="D4" s="1"/>
      <c r="E4" s="1"/>
      <c r="F4" s="1"/>
      <c r="G4" s="1"/>
      <c r="H4" s="1"/>
      <c r="I4" s="1"/>
      <c r="J4" s="22">
        <f>SUM(J9:J13)</f>
        <v>0</v>
      </c>
      <c r="K4" s="78"/>
    </row>
    <row r="5" spans="1:11" ht="26.25">
      <c r="A5" s="79"/>
      <c r="B5" s="1"/>
      <c r="C5" s="1"/>
      <c r="D5" s="1"/>
      <c r="E5" s="1"/>
      <c r="F5" s="1"/>
      <c r="G5" s="1"/>
      <c r="H5" s="1"/>
      <c r="I5" s="1"/>
      <c r="J5" s="1"/>
      <c r="K5" s="78"/>
    </row>
    <row r="6" spans="1:11" ht="18">
      <c r="A6" s="1"/>
      <c r="B6" s="2"/>
      <c r="C6" s="23"/>
      <c r="D6" s="23"/>
      <c r="E6" s="3"/>
      <c r="F6" s="1"/>
      <c r="G6" s="1"/>
      <c r="H6" s="1"/>
      <c r="I6" s="1"/>
      <c r="J6" s="1"/>
      <c r="K6" s="78"/>
    </row>
    <row r="7" spans="1:11" ht="28.5">
      <c r="A7" s="8"/>
      <c r="B7" s="24" t="s">
        <v>26</v>
      </c>
      <c r="C7" s="24" t="s">
        <v>2</v>
      </c>
      <c r="D7" s="24" t="s">
        <v>192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24</v>
      </c>
      <c r="K7" s="10" t="s">
        <v>32</v>
      </c>
    </row>
    <row r="8" spans="1:11">
      <c r="A8" s="25"/>
      <c r="B8" s="26"/>
      <c r="C8" s="3"/>
      <c r="D8" s="3"/>
      <c r="E8" s="25"/>
      <c r="F8" s="25"/>
      <c r="G8" s="25"/>
      <c r="H8" s="25"/>
      <c r="I8" s="25"/>
      <c r="J8" s="25"/>
      <c r="K8" s="8"/>
    </row>
    <row r="9" spans="1:11" ht="300">
      <c r="A9" s="184" t="s">
        <v>10</v>
      </c>
      <c r="B9" s="81" t="s">
        <v>234</v>
      </c>
      <c r="C9" s="37" t="s">
        <v>9</v>
      </c>
      <c r="D9" s="37" t="s">
        <v>235</v>
      </c>
      <c r="E9" s="38" t="s">
        <v>236</v>
      </c>
      <c r="F9" s="39" t="s">
        <v>237</v>
      </c>
      <c r="G9" s="40" t="s">
        <v>37</v>
      </c>
      <c r="H9" s="92">
        <v>356</v>
      </c>
      <c r="I9" s="42"/>
      <c r="J9" s="63">
        <f t="shared" ref="J9:J13" si="0">I9*H9</f>
        <v>0</v>
      </c>
      <c r="K9" s="71" t="s">
        <v>238</v>
      </c>
    </row>
    <row r="10" spans="1:11" ht="24" customHeight="1">
      <c r="A10" s="181"/>
      <c r="B10" s="93"/>
      <c r="C10" s="94"/>
      <c r="D10" s="94"/>
      <c r="E10" s="95"/>
      <c r="F10" s="46" t="s">
        <v>239</v>
      </c>
      <c r="G10" s="47" t="s">
        <v>37</v>
      </c>
      <c r="H10" s="2">
        <v>356</v>
      </c>
      <c r="I10" s="49"/>
      <c r="J10" s="50">
        <f t="shared" si="0"/>
        <v>0</v>
      </c>
      <c r="K10" s="71"/>
    </row>
    <row r="11" spans="1:11" ht="24" customHeight="1">
      <c r="A11" s="181"/>
      <c r="B11" s="93"/>
      <c r="C11" s="94"/>
      <c r="D11" s="94"/>
      <c r="E11" s="95"/>
      <c r="F11" s="46" t="s">
        <v>240</v>
      </c>
      <c r="G11" s="47" t="s">
        <v>37</v>
      </c>
      <c r="H11" s="2">
        <v>356</v>
      </c>
      <c r="I11" s="49"/>
      <c r="J11" s="50">
        <f t="shared" si="0"/>
        <v>0</v>
      </c>
      <c r="K11" s="71"/>
    </row>
    <row r="12" spans="1:11" ht="29.25">
      <c r="A12" s="181"/>
      <c r="B12" s="96"/>
      <c r="C12" s="97"/>
      <c r="D12" s="97"/>
      <c r="E12" s="98"/>
      <c r="F12" s="46" t="s">
        <v>241</v>
      </c>
      <c r="G12" s="47" t="s">
        <v>37</v>
      </c>
      <c r="H12" s="2">
        <v>356</v>
      </c>
      <c r="I12" s="49"/>
      <c r="J12" s="50">
        <f t="shared" si="0"/>
        <v>0</v>
      </c>
      <c r="K12" s="71" t="s">
        <v>242</v>
      </c>
    </row>
    <row r="13" spans="1:11" ht="29.25">
      <c r="A13" s="182"/>
      <c r="B13" s="28"/>
      <c r="C13" s="99"/>
      <c r="D13" s="99"/>
      <c r="E13" s="100"/>
      <c r="F13" s="76" t="s">
        <v>243</v>
      </c>
      <c r="G13" s="87" t="s">
        <v>44</v>
      </c>
      <c r="H13" s="101">
        <v>1</v>
      </c>
      <c r="I13" s="61"/>
      <c r="J13" s="62">
        <f t="shared" si="0"/>
        <v>0</v>
      </c>
      <c r="K13" s="71" t="s">
        <v>244</v>
      </c>
    </row>
    <row r="14" spans="1:11">
      <c r="A14" s="4"/>
      <c r="B14" s="4"/>
      <c r="C14" s="4"/>
      <c r="D14" s="4"/>
      <c r="E14" s="4"/>
      <c r="F14" s="4"/>
      <c r="G14" s="4"/>
      <c r="H14" s="4"/>
      <c r="I14" s="4"/>
      <c r="J14" s="4"/>
      <c r="K14" s="71"/>
    </row>
    <row r="15" spans="1:11">
      <c r="A15" s="4"/>
      <c r="B15" s="4"/>
      <c r="C15" s="4"/>
      <c r="D15" s="4"/>
      <c r="E15" s="4"/>
      <c r="F15" s="4"/>
      <c r="G15" s="4"/>
      <c r="H15" s="4"/>
      <c r="I15" s="4"/>
      <c r="J15" s="4"/>
      <c r="K15" s="71"/>
    </row>
    <row r="16" spans="1:11">
      <c r="A16" s="4"/>
      <c r="B16" s="4"/>
      <c r="C16" s="4"/>
      <c r="D16" s="4"/>
      <c r="E16" s="4"/>
      <c r="F16" s="4"/>
      <c r="G16" s="4"/>
      <c r="H16" s="4"/>
      <c r="I16" s="4"/>
      <c r="J16" s="4"/>
      <c r="K16" s="71"/>
    </row>
    <row r="17" spans="1:11">
      <c r="A17" s="4"/>
      <c r="B17" s="4"/>
      <c r="C17" s="4"/>
      <c r="D17" s="4"/>
      <c r="E17" s="4"/>
      <c r="F17" s="4"/>
      <c r="G17" s="4"/>
      <c r="H17" s="4"/>
      <c r="I17" s="4"/>
      <c r="J17" s="4"/>
      <c r="K17" s="71"/>
    </row>
    <row r="18" spans="1:11">
      <c r="A18" s="4"/>
      <c r="B18" s="4"/>
      <c r="C18" s="4"/>
      <c r="D18" s="4"/>
      <c r="E18" s="4"/>
      <c r="F18" s="4"/>
      <c r="G18" s="4"/>
      <c r="H18" s="4"/>
      <c r="I18" s="4"/>
      <c r="J18" s="4"/>
      <c r="K18" s="71"/>
    </row>
    <row r="19" spans="1:11">
      <c r="A19" s="4"/>
      <c r="B19" s="4"/>
      <c r="C19" s="4"/>
      <c r="D19" s="4"/>
      <c r="E19" s="4"/>
      <c r="F19" s="4"/>
      <c r="G19" s="4"/>
      <c r="H19" s="4"/>
      <c r="I19" s="4"/>
      <c r="J19" s="4"/>
      <c r="K19" s="71"/>
    </row>
    <row r="20" spans="1:11">
      <c r="A20" s="4"/>
      <c r="B20" s="4"/>
      <c r="C20" s="4"/>
      <c r="D20" s="4"/>
      <c r="E20" s="4"/>
      <c r="F20" s="4"/>
      <c r="G20" s="4"/>
      <c r="H20" s="4"/>
      <c r="I20" s="4"/>
      <c r="J20" s="4"/>
      <c r="K20" s="71"/>
    </row>
    <row r="21" spans="1:11">
      <c r="A21" s="4"/>
      <c r="B21" s="4"/>
      <c r="C21" s="4"/>
      <c r="D21" s="4"/>
      <c r="E21" s="4"/>
      <c r="F21" s="4"/>
      <c r="G21" s="4"/>
      <c r="H21" s="4"/>
      <c r="I21" s="4"/>
      <c r="J21" s="4"/>
      <c r="K21" s="71"/>
    </row>
    <row r="22" spans="1:11">
      <c r="A22" s="4"/>
      <c r="B22" s="4"/>
      <c r="C22" s="4"/>
      <c r="D22" s="4"/>
      <c r="E22" s="4"/>
      <c r="F22" s="4"/>
      <c r="G22" s="4"/>
      <c r="H22" s="4"/>
      <c r="I22" s="4"/>
      <c r="J22" s="4"/>
      <c r="K22" s="71"/>
    </row>
    <row r="23" spans="1:11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71"/>
    </row>
    <row r="24" spans="1:11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71"/>
    </row>
    <row r="25" spans="1:11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71"/>
    </row>
    <row r="26" spans="1:11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71"/>
    </row>
    <row r="27" spans="1:11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71"/>
    </row>
    <row r="28" spans="1:11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71"/>
    </row>
    <row r="29" spans="1:11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71"/>
    </row>
    <row r="30" spans="1:11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71"/>
    </row>
    <row r="31" spans="1:1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71"/>
    </row>
    <row r="32" spans="1:11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71"/>
    </row>
    <row r="33" spans="1:11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71"/>
    </row>
    <row r="34" spans="1:11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71"/>
    </row>
    <row r="35" spans="1:11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71"/>
    </row>
    <row r="36" spans="1:11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71"/>
    </row>
    <row r="37" spans="1:11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71"/>
    </row>
    <row r="38" spans="1:11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71"/>
    </row>
    <row r="39" spans="1:11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71"/>
    </row>
    <row r="40" spans="1:11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71"/>
    </row>
    <row r="41" spans="1:1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71"/>
    </row>
    <row r="42" spans="1:11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71"/>
    </row>
    <row r="43" spans="1:11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71"/>
    </row>
    <row r="44" spans="1:11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71"/>
    </row>
    <row r="45" spans="1:11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71"/>
    </row>
    <row r="46" spans="1:11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71"/>
    </row>
    <row r="47" spans="1:11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71"/>
    </row>
    <row r="48" spans="1:11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71"/>
    </row>
    <row r="49" spans="1:11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71"/>
    </row>
    <row r="50" spans="1:11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71"/>
    </row>
    <row r="51" spans="1:1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71"/>
    </row>
    <row r="52" spans="1:11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71"/>
    </row>
    <row r="53" spans="1:11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71"/>
    </row>
    <row r="54" spans="1:11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71"/>
    </row>
    <row r="55" spans="1:11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71"/>
    </row>
    <row r="56" spans="1:11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71"/>
    </row>
    <row r="57" spans="1:11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71"/>
    </row>
    <row r="58" spans="1:11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71"/>
    </row>
    <row r="59" spans="1:11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71"/>
    </row>
    <row r="60" spans="1:11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71"/>
    </row>
    <row r="61" spans="1:1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71"/>
    </row>
    <row r="62" spans="1:11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71"/>
    </row>
    <row r="63" spans="1:11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71"/>
    </row>
    <row r="64" spans="1:11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71"/>
    </row>
    <row r="65" spans="1:11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71"/>
    </row>
    <row r="66" spans="1:11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71"/>
    </row>
    <row r="67" spans="1:11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71"/>
    </row>
    <row r="68" spans="1:11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71"/>
    </row>
    <row r="69" spans="1:11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71"/>
    </row>
    <row r="70" spans="1:11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71"/>
    </row>
    <row r="71" spans="1:1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71"/>
    </row>
    <row r="72" spans="1:11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71"/>
    </row>
    <row r="73" spans="1:11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71"/>
    </row>
    <row r="74" spans="1:11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71"/>
    </row>
    <row r="75" spans="1:11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71"/>
    </row>
    <row r="76" spans="1:11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71"/>
    </row>
    <row r="77" spans="1:11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71"/>
    </row>
    <row r="78" spans="1:11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71"/>
    </row>
    <row r="79" spans="1:11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71"/>
    </row>
    <row r="80" spans="1:11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71"/>
    </row>
    <row r="81" spans="1:1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71"/>
    </row>
    <row r="82" spans="1:11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71"/>
    </row>
    <row r="83" spans="1:11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71"/>
    </row>
    <row r="84" spans="1:11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71"/>
    </row>
    <row r="85" spans="1:11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71"/>
    </row>
    <row r="86" spans="1:11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71"/>
    </row>
    <row r="87" spans="1:11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71"/>
    </row>
    <row r="88" spans="1:11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71"/>
    </row>
    <row r="89" spans="1:11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71"/>
    </row>
    <row r="90" spans="1:11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71"/>
    </row>
    <row r="91" spans="1:1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71"/>
    </row>
    <row r="92" spans="1:11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71"/>
    </row>
    <row r="93" spans="1:11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71"/>
    </row>
    <row r="94" spans="1:11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71"/>
    </row>
    <row r="95" spans="1:11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71"/>
    </row>
    <row r="96" spans="1:11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71"/>
    </row>
    <row r="97" spans="1:11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71"/>
    </row>
    <row r="98" spans="1:11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71"/>
    </row>
    <row r="99" spans="1:11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71"/>
    </row>
    <row r="100" spans="1:11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71"/>
    </row>
    <row r="101" spans="1:1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71"/>
    </row>
    <row r="102" spans="1:11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71"/>
    </row>
    <row r="103" spans="1:11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71"/>
    </row>
    <row r="104" spans="1:11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71"/>
    </row>
    <row r="105" spans="1:11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71"/>
    </row>
    <row r="106" spans="1:11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71"/>
    </row>
    <row r="107" spans="1:11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71"/>
    </row>
    <row r="108" spans="1:11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71"/>
    </row>
    <row r="109" spans="1:11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71"/>
    </row>
    <row r="110" spans="1:11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71"/>
    </row>
    <row r="111" spans="1: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71"/>
    </row>
    <row r="112" spans="1:11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71"/>
    </row>
    <row r="113" spans="1:11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71"/>
    </row>
    <row r="114" spans="1:11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71"/>
    </row>
    <row r="115" spans="1:11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71"/>
    </row>
    <row r="116" spans="1:11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71"/>
    </row>
    <row r="117" spans="1:11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71"/>
    </row>
    <row r="118" spans="1:11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71"/>
    </row>
    <row r="119" spans="1:11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71"/>
    </row>
    <row r="120" spans="1:11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71"/>
    </row>
    <row r="121" spans="1:1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71"/>
    </row>
    <row r="122" spans="1:11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71"/>
    </row>
    <row r="123" spans="1:11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71"/>
    </row>
    <row r="124" spans="1:11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71"/>
    </row>
    <row r="125" spans="1:11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71"/>
    </row>
    <row r="126" spans="1:11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71"/>
    </row>
    <row r="127" spans="1:11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71"/>
    </row>
    <row r="128" spans="1:11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71"/>
    </row>
    <row r="129" spans="1:11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71"/>
    </row>
    <row r="130" spans="1:11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71"/>
    </row>
    <row r="131" spans="1:1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71"/>
    </row>
    <row r="132" spans="1:11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71"/>
    </row>
    <row r="133" spans="1:11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71"/>
    </row>
    <row r="134" spans="1:11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71"/>
    </row>
    <row r="135" spans="1:11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71"/>
    </row>
    <row r="136" spans="1:11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71"/>
    </row>
    <row r="137" spans="1:11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71"/>
    </row>
    <row r="138" spans="1:11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71"/>
    </row>
    <row r="139" spans="1:11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71"/>
    </row>
    <row r="140" spans="1:11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71"/>
    </row>
    <row r="141" spans="1:1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71"/>
    </row>
    <row r="142" spans="1:11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71"/>
    </row>
    <row r="143" spans="1:11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71"/>
    </row>
    <row r="144" spans="1:11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71"/>
    </row>
    <row r="145" spans="1:11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71"/>
    </row>
    <row r="146" spans="1:11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71"/>
    </row>
    <row r="147" spans="1:11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71"/>
    </row>
    <row r="148" spans="1:11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71"/>
    </row>
    <row r="149" spans="1:11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71"/>
    </row>
    <row r="150" spans="1:11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71"/>
    </row>
    <row r="151" spans="1:1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71"/>
    </row>
    <row r="152" spans="1:11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71"/>
    </row>
    <row r="153" spans="1:11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71"/>
    </row>
    <row r="154" spans="1:11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71"/>
    </row>
    <row r="155" spans="1:11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71"/>
    </row>
    <row r="156" spans="1:11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71"/>
    </row>
    <row r="157" spans="1:11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71"/>
    </row>
    <row r="158" spans="1:11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71"/>
    </row>
    <row r="159" spans="1:11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71"/>
    </row>
    <row r="160" spans="1:11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71"/>
    </row>
    <row r="161" spans="1:1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71"/>
    </row>
    <row r="162" spans="1:11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71"/>
    </row>
    <row r="163" spans="1:11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71"/>
    </row>
    <row r="164" spans="1:11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71"/>
    </row>
    <row r="165" spans="1:11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71"/>
    </row>
    <row r="166" spans="1:11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71"/>
    </row>
    <row r="167" spans="1:11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71"/>
    </row>
    <row r="168" spans="1:11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71"/>
    </row>
    <row r="169" spans="1:11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71"/>
    </row>
    <row r="170" spans="1:11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71"/>
    </row>
    <row r="171" spans="1:1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71"/>
    </row>
    <row r="172" spans="1:11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71"/>
    </row>
    <row r="173" spans="1:11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71"/>
    </row>
    <row r="174" spans="1:11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71"/>
    </row>
    <row r="175" spans="1:11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71"/>
    </row>
    <row r="176" spans="1:11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71"/>
    </row>
    <row r="177" spans="1:11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71"/>
    </row>
    <row r="178" spans="1:11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71"/>
    </row>
    <row r="179" spans="1:11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71"/>
    </row>
    <row r="180" spans="1:11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71"/>
    </row>
    <row r="181" spans="1:1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71"/>
    </row>
    <row r="182" spans="1:11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71"/>
    </row>
    <row r="183" spans="1:11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71"/>
    </row>
    <row r="184" spans="1:11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71"/>
    </row>
    <row r="185" spans="1:11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71"/>
    </row>
    <row r="186" spans="1:11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71"/>
    </row>
    <row r="187" spans="1:11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71"/>
    </row>
    <row r="188" spans="1:11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71"/>
    </row>
    <row r="189" spans="1:11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71"/>
    </row>
    <row r="190" spans="1:11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71"/>
    </row>
    <row r="191" spans="1:1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71"/>
    </row>
    <row r="192" spans="1:11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71"/>
    </row>
    <row r="193" spans="1:11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71"/>
    </row>
    <row r="194" spans="1:11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71"/>
    </row>
    <row r="195" spans="1:11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71"/>
    </row>
    <row r="196" spans="1:11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71"/>
    </row>
    <row r="197" spans="1:11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71"/>
    </row>
    <row r="198" spans="1:11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71"/>
    </row>
    <row r="199" spans="1:11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71"/>
    </row>
    <row r="200" spans="1:11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71"/>
    </row>
    <row r="201" spans="1:1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71"/>
    </row>
    <row r="202" spans="1:11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71"/>
    </row>
    <row r="203" spans="1:11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71"/>
    </row>
    <row r="204" spans="1:11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71"/>
    </row>
    <row r="205" spans="1:11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71"/>
    </row>
    <row r="206" spans="1:11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71"/>
    </row>
    <row r="207" spans="1:11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71"/>
    </row>
    <row r="208" spans="1:11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71"/>
    </row>
    <row r="209" spans="1:11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71"/>
    </row>
    <row r="210" spans="1:11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71"/>
    </row>
    <row r="211" spans="1: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71"/>
    </row>
    <row r="212" spans="1:11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71"/>
    </row>
    <row r="213" spans="1:11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71"/>
    </row>
    <row r="214" spans="1:11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71"/>
    </row>
    <row r="215" spans="1:11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71"/>
    </row>
    <row r="216" spans="1:11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71"/>
    </row>
    <row r="217" spans="1:11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71"/>
    </row>
    <row r="218" spans="1:11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71"/>
    </row>
    <row r="219" spans="1:11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71"/>
    </row>
    <row r="220" spans="1:11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71"/>
    </row>
    <row r="221" spans="1:1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71"/>
    </row>
    <row r="222" spans="1:11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71"/>
    </row>
    <row r="223" spans="1:11" ht="15.75" customHeight="1"/>
    <row r="224" spans="1:11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2">
    <mergeCell ref="A2:K2"/>
    <mergeCell ref="A9:A13"/>
  </mergeCells>
  <pageMargins left="0.7" right="0.7" top="0.75" bottom="0.75" header="0" footer="0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V1004"/>
  <sheetViews>
    <sheetView topLeftCell="F1" workbookViewId="0">
      <selection activeCell="I9" sqref="I9:I35"/>
    </sheetView>
  </sheetViews>
  <sheetFormatPr defaultColWidth="14.42578125" defaultRowHeight="15" customHeight="1"/>
  <cols>
    <col min="1" max="1" width="7.42578125" customWidth="1"/>
    <col min="5" max="5" width="70.28515625" customWidth="1"/>
    <col min="6" max="6" width="58.5703125" customWidth="1"/>
    <col min="10" max="10" width="19.42578125" customWidth="1"/>
    <col min="11" max="11" width="54.140625" style="173" customWidth="1"/>
  </cols>
  <sheetData>
    <row r="1" spans="1:22">
      <c r="A1" s="1"/>
      <c r="B1" s="2"/>
      <c r="C1" s="3"/>
      <c r="D1" s="3"/>
      <c r="E1" s="3"/>
      <c r="F1" s="1"/>
      <c r="G1" s="1"/>
      <c r="H1" s="1"/>
      <c r="I1" s="1"/>
      <c r="J1" s="1"/>
      <c r="K1" s="78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26.25">
      <c r="A2" s="177" t="s">
        <v>245</v>
      </c>
      <c r="B2" s="178"/>
      <c r="C2" s="178"/>
      <c r="D2" s="178"/>
      <c r="E2" s="178"/>
      <c r="F2" s="178"/>
      <c r="G2" s="178"/>
      <c r="H2" s="178"/>
      <c r="I2" s="178"/>
      <c r="J2" s="179"/>
      <c r="K2" s="78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26.25">
      <c r="A3" s="79"/>
      <c r="B3" s="1"/>
      <c r="C3" s="1"/>
      <c r="D3" s="1"/>
      <c r="E3" s="1"/>
      <c r="F3" s="1"/>
      <c r="G3" s="1"/>
      <c r="H3" s="1"/>
      <c r="I3" s="1"/>
      <c r="J3" s="10" t="s">
        <v>4</v>
      </c>
      <c r="K3" s="78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26.25">
      <c r="A4" s="79" t="s">
        <v>25</v>
      </c>
      <c r="B4" s="1"/>
      <c r="C4" s="1"/>
      <c r="D4" s="1"/>
      <c r="E4" s="1"/>
      <c r="F4" s="1"/>
      <c r="G4" s="1"/>
      <c r="H4" s="1"/>
      <c r="I4" s="1"/>
      <c r="J4" s="22">
        <f>SUM(J9:J35)</f>
        <v>0</v>
      </c>
      <c r="K4" s="78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26.25">
      <c r="A5" s="79"/>
      <c r="B5" s="1"/>
      <c r="C5" s="1"/>
      <c r="D5" s="1"/>
      <c r="E5" s="1"/>
      <c r="F5" s="1"/>
      <c r="G5" s="1"/>
      <c r="H5" s="1"/>
      <c r="I5" s="1"/>
      <c r="J5" s="1"/>
      <c r="K5" s="78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8">
      <c r="A6" s="1"/>
      <c r="B6" s="2"/>
      <c r="C6" s="23"/>
      <c r="D6" s="23"/>
      <c r="E6" s="3"/>
      <c r="F6" s="1"/>
      <c r="G6" s="1"/>
      <c r="H6" s="1"/>
      <c r="I6" s="1"/>
      <c r="J6" s="1"/>
      <c r="K6" s="78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36" customHeight="1">
      <c r="A7" s="8"/>
      <c r="B7" s="24" t="s">
        <v>26</v>
      </c>
      <c r="C7" s="24" t="s">
        <v>2</v>
      </c>
      <c r="D7" s="24" t="s">
        <v>192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4</v>
      </c>
      <c r="K7" s="10" t="s">
        <v>32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>
      <c r="A8" s="25"/>
      <c r="B8" s="26"/>
      <c r="C8" s="3"/>
      <c r="D8" s="3"/>
      <c r="E8" s="25"/>
      <c r="F8" s="25"/>
      <c r="G8" s="25"/>
      <c r="H8" s="25"/>
      <c r="I8" s="25"/>
      <c r="J8" s="25"/>
      <c r="K8" s="8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8">
      <c r="A9" s="180" t="s">
        <v>12</v>
      </c>
      <c r="B9" s="81" t="s">
        <v>246</v>
      </c>
      <c r="C9" s="37" t="s">
        <v>11</v>
      </c>
      <c r="D9" s="37" t="s">
        <v>247</v>
      </c>
      <c r="E9" s="38" t="s">
        <v>248</v>
      </c>
      <c r="F9" s="39" t="s">
        <v>249</v>
      </c>
      <c r="G9" s="40" t="s">
        <v>44</v>
      </c>
      <c r="H9" s="41">
        <v>54</v>
      </c>
      <c r="I9" s="42"/>
      <c r="J9" s="63">
        <f t="shared" ref="J9:J35" si="0">I9*H9</f>
        <v>0</v>
      </c>
      <c r="N9" s="4"/>
      <c r="O9" s="4"/>
      <c r="P9" s="4"/>
      <c r="Q9" s="4"/>
      <c r="R9" s="4"/>
      <c r="S9" s="4"/>
      <c r="T9" s="4"/>
      <c r="U9" s="4"/>
      <c r="V9" s="4"/>
    </row>
    <row r="10" spans="1:22" ht="18">
      <c r="A10" s="181"/>
      <c r="B10" s="81" t="s">
        <v>250</v>
      </c>
      <c r="C10" s="44" t="s">
        <v>11</v>
      </c>
      <c r="D10" s="44" t="s">
        <v>251</v>
      </c>
      <c r="E10" s="45" t="s">
        <v>252</v>
      </c>
      <c r="F10" s="102" t="s">
        <v>253</v>
      </c>
      <c r="G10" s="47" t="s">
        <v>44</v>
      </c>
      <c r="H10" s="48">
        <v>2</v>
      </c>
      <c r="I10" s="49"/>
      <c r="J10" s="50">
        <f t="shared" si="0"/>
        <v>0</v>
      </c>
      <c r="K10" s="78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ht="18">
      <c r="A11" s="181"/>
      <c r="B11" s="81" t="s">
        <v>254</v>
      </c>
      <c r="C11" s="44" t="s">
        <v>11</v>
      </c>
      <c r="D11" s="44" t="s">
        <v>255</v>
      </c>
      <c r="E11" s="45" t="s">
        <v>256</v>
      </c>
      <c r="F11" s="46" t="s">
        <v>257</v>
      </c>
      <c r="G11" s="47" t="s">
        <v>44</v>
      </c>
      <c r="H11" s="48">
        <v>1</v>
      </c>
      <c r="I11" s="49"/>
      <c r="J11" s="50">
        <f t="shared" si="0"/>
        <v>0</v>
      </c>
      <c r="K11" s="78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18">
      <c r="A12" s="181"/>
      <c r="B12" s="81" t="s">
        <v>258</v>
      </c>
      <c r="C12" s="44" t="s">
        <v>11</v>
      </c>
      <c r="D12" s="44" t="s">
        <v>259</v>
      </c>
      <c r="E12" s="45" t="s">
        <v>260</v>
      </c>
      <c r="F12" s="46" t="s">
        <v>261</v>
      </c>
      <c r="G12" s="47" t="s">
        <v>44</v>
      </c>
      <c r="H12" s="48">
        <v>1</v>
      </c>
      <c r="I12" s="49"/>
      <c r="J12" s="50">
        <f t="shared" si="0"/>
        <v>0</v>
      </c>
      <c r="K12" s="78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8">
      <c r="A13" s="181"/>
      <c r="B13" s="81" t="s">
        <v>262</v>
      </c>
      <c r="C13" s="44" t="s">
        <v>11</v>
      </c>
      <c r="D13" s="44" t="s">
        <v>263</v>
      </c>
      <c r="E13" s="45" t="s">
        <v>264</v>
      </c>
      <c r="F13" s="46" t="s">
        <v>265</v>
      </c>
      <c r="G13" s="47" t="s">
        <v>44</v>
      </c>
      <c r="H13" s="48">
        <v>2</v>
      </c>
      <c r="I13" s="49"/>
      <c r="J13" s="50">
        <f t="shared" si="0"/>
        <v>0</v>
      </c>
      <c r="K13" s="78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56.75">
      <c r="A14" s="181"/>
      <c r="B14" s="81" t="s">
        <v>266</v>
      </c>
      <c r="C14" s="44" t="s">
        <v>11</v>
      </c>
      <c r="D14" s="44" t="s">
        <v>267</v>
      </c>
      <c r="E14" s="45" t="s">
        <v>268</v>
      </c>
      <c r="F14" s="46" t="s">
        <v>269</v>
      </c>
      <c r="G14" s="47" t="s">
        <v>122</v>
      </c>
      <c r="H14" s="48">
        <v>1</v>
      </c>
      <c r="I14" s="49"/>
      <c r="J14" s="50">
        <f t="shared" si="0"/>
        <v>0</v>
      </c>
      <c r="K14" s="78" t="s">
        <v>270</v>
      </c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18">
      <c r="A15" s="181"/>
      <c r="B15" s="81" t="s">
        <v>271</v>
      </c>
      <c r="C15" s="44" t="s">
        <v>11</v>
      </c>
      <c r="D15" s="44" t="s">
        <v>272</v>
      </c>
      <c r="E15" s="45" t="s">
        <v>273</v>
      </c>
      <c r="F15" s="46" t="s">
        <v>274</v>
      </c>
      <c r="G15" s="47" t="s">
        <v>44</v>
      </c>
      <c r="H15" s="48">
        <v>1</v>
      </c>
      <c r="I15" s="49"/>
      <c r="J15" s="50">
        <f t="shared" si="0"/>
        <v>0</v>
      </c>
      <c r="K15" s="78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18">
      <c r="A16" s="181"/>
      <c r="B16" s="103"/>
      <c r="C16" s="44" t="s">
        <v>11</v>
      </c>
      <c r="D16" s="44" t="s">
        <v>275</v>
      </c>
      <c r="E16" s="45" t="s">
        <v>273</v>
      </c>
      <c r="F16" s="46" t="s">
        <v>276</v>
      </c>
      <c r="G16" s="47" t="s">
        <v>44</v>
      </c>
      <c r="H16" s="48">
        <v>2</v>
      </c>
      <c r="I16" s="49"/>
      <c r="J16" s="50">
        <f t="shared" si="0"/>
        <v>0</v>
      </c>
      <c r="K16" s="78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ht="18">
      <c r="A17" s="181"/>
      <c r="B17" s="103"/>
      <c r="C17" s="44" t="s">
        <v>11</v>
      </c>
      <c r="D17" s="44" t="s">
        <v>277</v>
      </c>
      <c r="E17" s="45" t="s">
        <v>273</v>
      </c>
      <c r="F17" s="46" t="s">
        <v>278</v>
      </c>
      <c r="G17" s="47" t="s">
        <v>44</v>
      </c>
      <c r="H17" s="48">
        <v>1</v>
      </c>
      <c r="I17" s="49"/>
      <c r="J17" s="50">
        <f t="shared" si="0"/>
        <v>0</v>
      </c>
      <c r="K17" s="78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18">
      <c r="A18" s="181"/>
      <c r="B18" s="103"/>
      <c r="C18" s="44" t="s">
        <v>11</v>
      </c>
      <c r="D18" s="44" t="s">
        <v>279</v>
      </c>
      <c r="E18" s="45" t="s">
        <v>273</v>
      </c>
      <c r="F18" s="46" t="s">
        <v>280</v>
      </c>
      <c r="G18" s="47" t="s">
        <v>44</v>
      </c>
      <c r="H18" s="48">
        <v>1</v>
      </c>
      <c r="I18" s="49"/>
      <c r="J18" s="50">
        <f t="shared" si="0"/>
        <v>0</v>
      </c>
      <c r="K18" s="78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18">
      <c r="A19" s="181"/>
      <c r="B19" s="81" t="s">
        <v>281</v>
      </c>
      <c r="C19" s="44" t="s">
        <v>11</v>
      </c>
      <c r="D19" s="44" t="s">
        <v>282</v>
      </c>
      <c r="E19" s="45" t="s">
        <v>283</v>
      </c>
      <c r="F19" s="46" t="s">
        <v>284</v>
      </c>
      <c r="G19" s="47" t="s">
        <v>44</v>
      </c>
      <c r="H19" s="48">
        <v>1</v>
      </c>
      <c r="I19" s="49"/>
      <c r="J19" s="50">
        <f t="shared" si="0"/>
        <v>0</v>
      </c>
      <c r="K19" s="78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18">
      <c r="A20" s="181"/>
      <c r="B20" s="81" t="s">
        <v>285</v>
      </c>
      <c r="C20" s="44" t="s">
        <v>11</v>
      </c>
      <c r="D20" s="44" t="s">
        <v>286</v>
      </c>
      <c r="E20" s="45" t="s">
        <v>287</v>
      </c>
      <c r="F20" s="46" t="s">
        <v>288</v>
      </c>
      <c r="G20" s="47" t="s">
        <v>44</v>
      </c>
      <c r="H20" s="48">
        <v>1</v>
      </c>
      <c r="I20" s="49"/>
      <c r="J20" s="50">
        <f t="shared" si="0"/>
        <v>0</v>
      </c>
      <c r="K20" s="78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ht="18">
      <c r="A21" s="181"/>
      <c r="B21" s="81" t="s">
        <v>289</v>
      </c>
      <c r="C21" s="44" t="s">
        <v>11</v>
      </c>
      <c r="D21" s="44" t="s">
        <v>290</v>
      </c>
      <c r="E21" s="45" t="s">
        <v>291</v>
      </c>
      <c r="F21" s="104" t="s">
        <v>292</v>
      </c>
      <c r="G21" s="47" t="s">
        <v>44</v>
      </c>
      <c r="H21" s="48">
        <v>1</v>
      </c>
      <c r="I21" s="49"/>
      <c r="J21" s="50">
        <f t="shared" si="0"/>
        <v>0</v>
      </c>
      <c r="K21" s="78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ht="18">
      <c r="A22" s="181"/>
      <c r="B22" s="81" t="s">
        <v>293</v>
      </c>
      <c r="C22" s="44" t="s">
        <v>11</v>
      </c>
      <c r="D22" s="44" t="s">
        <v>294</v>
      </c>
      <c r="E22" s="45" t="s">
        <v>295</v>
      </c>
      <c r="F22" s="46" t="s">
        <v>296</v>
      </c>
      <c r="G22" s="47" t="s">
        <v>44</v>
      </c>
      <c r="H22" s="48">
        <v>1</v>
      </c>
      <c r="I22" s="49"/>
      <c r="J22" s="50">
        <f t="shared" si="0"/>
        <v>0</v>
      </c>
      <c r="K22" s="78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>
      <c r="A23" s="181"/>
      <c r="B23" s="2"/>
      <c r="C23" s="3"/>
      <c r="D23" s="3"/>
      <c r="E23" s="105"/>
      <c r="F23" s="72" t="s">
        <v>297</v>
      </c>
      <c r="G23" s="31" t="s">
        <v>44</v>
      </c>
      <c r="H23" s="32">
        <v>1</v>
      </c>
      <c r="I23" s="49"/>
      <c r="J23" s="50">
        <f t="shared" si="0"/>
        <v>0</v>
      </c>
      <c r="K23" s="78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ht="18">
      <c r="A24" s="181"/>
      <c r="B24" s="81" t="s">
        <v>298</v>
      </c>
      <c r="C24" s="44" t="s">
        <v>11</v>
      </c>
      <c r="D24" s="44" t="s">
        <v>299</v>
      </c>
      <c r="E24" s="45" t="s">
        <v>300</v>
      </c>
      <c r="F24" s="104" t="s">
        <v>301</v>
      </c>
      <c r="G24" s="47" t="s">
        <v>44</v>
      </c>
      <c r="H24" s="48">
        <v>1</v>
      </c>
      <c r="I24" s="49"/>
      <c r="J24" s="50">
        <f t="shared" si="0"/>
        <v>0</v>
      </c>
      <c r="K24" s="78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ht="18">
      <c r="A25" s="181"/>
      <c r="B25" s="81" t="s">
        <v>302</v>
      </c>
      <c r="C25" s="44" t="s">
        <v>11</v>
      </c>
      <c r="D25" s="44" t="s">
        <v>303</v>
      </c>
      <c r="E25" s="45" t="s">
        <v>304</v>
      </c>
      <c r="F25" s="46" t="s">
        <v>305</v>
      </c>
      <c r="G25" s="47" t="s">
        <v>122</v>
      </c>
      <c r="H25" s="48">
        <v>1</v>
      </c>
      <c r="I25" s="49"/>
      <c r="J25" s="50">
        <f t="shared" si="0"/>
        <v>0</v>
      </c>
      <c r="K25" s="78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ht="15.75" customHeight="1">
      <c r="A26" s="181"/>
      <c r="B26" s="81" t="s">
        <v>306</v>
      </c>
      <c r="C26" s="44" t="s">
        <v>11</v>
      </c>
      <c r="D26" s="44" t="s">
        <v>307</v>
      </c>
      <c r="E26" s="45" t="s">
        <v>308</v>
      </c>
      <c r="F26" s="46" t="s">
        <v>309</v>
      </c>
      <c r="G26" s="47" t="s">
        <v>44</v>
      </c>
      <c r="H26" s="48">
        <v>8</v>
      </c>
      <c r="I26" s="49"/>
      <c r="J26" s="50">
        <f t="shared" si="0"/>
        <v>0</v>
      </c>
      <c r="K26" s="78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ht="15.75" customHeight="1">
      <c r="A27" s="181"/>
      <c r="B27" s="81" t="s">
        <v>310</v>
      </c>
      <c r="C27" s="44" t="s">
        <v>11</v>
      </c>
      <c r="D27" s="44" t="s">
        <v>311</v>
      </c>
      <c r="E27" s="45" t="s">
        <v>312</v>
      </c>
      <c r="F27" s="29" t="s">
        <v>313</v>
      </c>
      <c r="G27" s="47" t="s">
        <v>44</v>
      </c>
      <c r="H27" s="48">
        <v>10</v>
      </c>
      <c r="I27" s="49"/>
      <c r="J27" s="50">
        <f t="shared" si="0"/>
        <v>0</v>
      </c>
      <c r="K27" s="78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ht="18">
      <c r="A28" s="181"/>
      <c r="B28" s="81" t="s">
        <v>314</v>
      </c>
      <c r="C28" s="44" t="s">
        <v>11</v>
      </c>
      <c r="D28" s="44" t="s">
        <v>315</v>
      </c>
      <c r="E28" s="45" t="s">
        <v>316</v>
      </c>
      <c r="F28" s="46" t="s">
        <v>317</v>
      </c>
      <c r="G28" s="47" t="s">
        <v>44</v>
      </c>
      <c r="H28" s="48">
        <v>1</v>
      </c>
      <c r="I28" s="49"/>
      <c r="J28" s="50">
        <f t="shared" si="0"/>
        <v>0</v>
      </c>
      <c r="K28" s="78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ht="18">
      <c r="A29" s="181"/>
      <c r="B29" s="81" t="s">
        <v>318</v>
      </c>
      <c r="C29" s="44" t="s">
        <v>11</v>
      </c>
      <c r="D29" s="44" t="s">
        <v>319</v>
      </c>
      <c r="E29" s="45" t="s">
        <v>320</v>
      </c>
      <c r="F29" s="46" t="s">
        <v>321</v>
      </c>
      <c r="G29" s="47" t="s">
        <v>44</v>
      </c>
      <c r="H29" s="48">
        <v>4</v>
      </c>
      <c r="I29" s="49"/>
      <c r="J29" s="50">
        <f t="shared" si="0"/>
        <v>0</v>
      </c>
      <c r="K29" s="78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ht="15.75" customHeight="1">
      <c r="A30" s="181"/>
      <c r="B30" s="81" t="s">
        <v>322</v>
      </c>
      <c r="C30" s="44" t="s">
        <v>11</v>
      </c>
      <c r="D30" s="44" t="s">
        <v>323</v>
      </c>
      <c r="E30" s="45" t="s">
        <v>324</v>
      </c>
      <c r="F30" s="46" t="s">
        <v>325</v>
      </c>
      <c r="G30" s="47" t="s">
        <v>44</v>
      </c>
      <c r="H30" s="48">
        <v>1</v>
      </c>
      <c r="I30" s="49"/>
      <c r="J30" s="50">
        <f t="shared" si="0"/>
        <v>0</v>
      </c>
      <c r="K30" s="78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5.75" customHeight="1">
      <c r="A31" s="181"/>
      <c r="B31" s="96"/>
      <c r="C31" s="97"/>
      <c r="D31" s="97"/>
      <c r="E31" s="29"/>
      <c r="F31" s="46" t="s">
        <v>326</v>
      </c>
      <c r="G31" s="47" t="s">
        <v>44</v>
      </c>
      <c r="H31" s="48">
        <v>1</v>
      </c>
      <c r="I31" s="49"/>
      <c r="J31" s="50">
        <f t="shared" si="0"/>
        <v>0</v>
      </c>
      <c r="K31" s="78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5.75" customHeight="1">
      <c r="A32" s="181"/>
      <c r="B32" s="81" t="s">
        <v>327</v>
      </c>
      <c r="C32" s="75" t="s">
        <v>11</v>
      </c>
      <c r="D32" s="75" t="s">
        <v>328</v>
      </c>
      <c r="E32" s="45" t="s">
        <v>329</v>
      </c>
      <c r="F32" s="17" t="s">
        <v>330</v>
      </c>
      <c r="G32" s="47" t="s">
        <v>122</v>
      </c>
      <c r="H32" s="48">
        <v>1</v>
      </c>
      <c r="I32" s="49"/>
      <c r="J32" s="50">
        <f t="shared" si="0"/>
        <v>0</v>
      </c>
      <c r="K32" s="78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ht="15.75" customHeight="1">
      <c r="A33" s="181"/>
      <c r="B33" s="81" t="s">
        <v>331</v>
      </c>
      <c r="C33" s="106" t="s">
        <v>11</v>
      </c>
      <c r="D33" s="106" t="s">
        <v>332</v>
      </c>
      <c r="E33" s="107" t="s">
        <v>333</v>
      </c>
      <c r="G33" s="47" t="s">
        <v>44</v>
      </c>
      <c r="H33" s="48">
        <v>1</v>
      </c>
      <c r="I33" s="49"/>
      <c r="J33" s="50">
        <f t="shared" si="0"/>
        <v>0</v>
      </c>
      <c r="K33" s="78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5.75" customHeight="1">
      <c r="A34" s="181"/>
      <c r="B34" s="108" t="s">
        <v>334</v>
      </c>
      <c r="C34" s="109" t="s">
        <v>11</v>
      </c>
      <c r="D34" s="109" t="s">
        <v>335</v>
      </c>
      <c r="E34" s="110" t="s">
        <v>336</v>
      </c>
      <c r="F34" s="17" t="s">
        <v>337</v>
      </c>
      <c r="G34" s="47" t="s">
        <v>122</v>
      </c>
      <c r="H34" s="48">
        <v>1</v>
      </c>
      <c r="I34" s="49"/>
      <c r="J34" s="50">
        <f t="shared" si="0"/>
        <v>0</v>
      </c>
      <c r="K34" s="78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42.75">
      <c r="A35" s="182"/>
      <c r="B35" s="81" t="s">
        <v>338</v>
      </c>
      <c r="C35" s="111" t="s">
        <v>11</v>
      </c>
      <c r="D35" s="111" t="s">
        <v>339</v>
      </c>
      <c r="E35" s="112" t="s">
        <v>340</v>
      </c>
      <c r="F35" s="113" t="s">
        <v>341</v>
      </c>
      <c r="G35" s="59" t="s">
        <v>122</v>
      </c>
      <c r="H35" s="60">
        <v>1</v>
      </c>
      <c r="I35" s="61"/>
      <c r="J35" s="62">
        <f t="shared" si="0"/>
        <v>0</v>
      </c>
      <c r="K35" s="78" t="s">
        <v>628</v>
      </c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15.75" customHeight="1">
      <c r="A36" s="1"/>
      <c r="B36" s="4"/>
      <c r="C36" s="4"/>
      <c r="D36" s="4"/>
      <c r="E36" s="4"/>
      <c r="F36" s="4"/>
      <c r="G36" s="4"/>
      <c r="H36" s="4"/>
      <c r="I36" s="4"/>
      <c r="J36" s="4"/>
      <c r="K36" s="78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15.75" customHeight="1">
      <c r="A37" s="1"/>
      <c r="B37" s="4"/>
      <c r="C37" s="4"/>
      <c r="D37" s="4"/>
      <c r="E37" s="4"/>
      <c r="F37" s="4"/>
      <c r="G37" s="4"/>
      <c r="H37" s="4"/>
      <c r="I37" s="4"/>
      <c r="J37" s="4"/>
      <c r="K37" s="78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15.75" customHeight="1">
      <c r="A38" s="1"/>
      <c r="B38" s="2"/>
      <c r="C38" s="3"/>
      <c r="D38" s="3"/>
      <c r="E38" s="3"/>
      <c r="F38" s="1"/>
      <c r="G38" s="1"/>
      <c r="H38" s="1"/>
      <c r="I38" s="1"/>
      <c r="J38" s="1"/>
      <c r="K38" s="78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15.75" customHeight="1">
      <c r="A39" s="1"/>
      <c r="B39" s="2"/>
      <c r="C39" s="3"/>
      <c r="D39" s="3"/>
      <c r="E39" s="114"/>
      <c r="F39" s="1"/>
      <c r="G39" s="1"/>
      <c r="H39" s="1"/>
      <c r="I39" s="1"/>
      <c r="J39" s="1"/>
      <c r="K39" s="78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15.75" customHeight="1">
      <c r="A40" s="1"/>
      <c r="B40" s="2"/>
      <c r="C40" s="3"/>
      <c r="D40" s="3"/>
      <c r="E40" s="3"/>
      <c r="F40" s="1"/>
      <c r="G40" s="1"/>
      <c r="H40" s="1"/>
      <c r="I40" s="1"/>
      <c r="J40" s="1"/>
      <c r="K40" s="78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15.75" customHeight="1">
      <c r="A41" s="1"/>
      <c r="B41" s="2"/>
      <c r="C41" s="3"/>
      <c r="D41" s="3"/>
      <c r="E41" s="114"/>
      <c r="F41" s="1"/>
      <c r="G41" s="1"/>
      <c r="H41" s="1"/>
      <c r="I41" s="1"/>
      <c r="J41" s="1"/>
      <c r="K41" s="78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15.75" customHeight="1">
      <c r="A42" s="1"/>
      <c r="B42" s="2"/>
      <c r="C42" s="3"/>
      <c r="D42" s="3"/>
      <c r="E42" s="3"/>
      <c r="F42" s="1"/>
      <c r="G42" s="1"/>
      <c r="H42" s="1"/>
      <c r="I42" s="1"/>
      <c r="J42" s="1"/>
      <c r="K42" s="78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15.75" customHeight="1">
      <c r="A43" s="1"/>
      <c r="B43" s="2"/>
      <c r="C43" s="3"/>
      <c r="D43" s="3"/>
      <c r="E43" s="3"/>
      <c r="F43" s="1"/>
      <c r="G43" s="1"/>
      <c r="H43" s="1"/>
      <c r="I43" s="1"/>
      <c r="J43" s="1"/>
      <c r="K43" s="78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ht="15.75" customHeight="1">
      <c r="A44" s="1"/>
      <c r="B44" s="2"/>
      <c r="C44" s="3"/>
      <c r="D44" s="3"/>
      <c r="E44" s="3"/>
      <c r="F44" s="1"/>
      <c r="G44" s="1"/>
      <c r="H44" s="1"/>
      <c r="I44" s="1"/>
      <c r="J44" s="1"/>
      <c r="K44" s="78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ht="15.75" customHeight="1">
      <c r="A45" s="1"/>
      <c r="B45" s="2"/>
      <c r="C45" s="3"/>
      <c r="D45" s="3"/>
      <c r="E45" s="3"/>
      <c r="F45" s="1"/>
      <c r="G45" s="1"/>
      <c r="H45" s="1"/>
      <c r="I45" s="1"/>
      <c r="J45" s="1"/>
      <c r="K45" s="78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5.75" customHeight="1">
      <c r="A46" s="1"/>
      <c r="B46" s="2"/>
      <c r="C46" s="3"/>
      <c r="D46" s="3"/>
      <c r="E46" s="3"/>
      <c r="F46" s="1"/>
      <c r="G46" s="1"/>
      <c r="H46" s="1"/>
      <c r="I46" s="1"/>
      <c r="J46" s="1"/>
      <c r="K46" s="78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5.75" customHeight="1">
      <c r="A47" s="1"/>
      <c r="B47" s="2"/>
      <c r="C47" s="3"/>
      <c r="D47" s="3"/>
      <c r="E47" s="3"/>
      <c r="F47" s="1"/>
      <c r="G47" s="1"/>
      <c r="H47" s="1"/>
      <c r="I47" s="1"/>
      <c r="J47" s="1"/>
      <c r="K47" s="78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5.75" customHeight="1">
      <c r="A48" s="1"/>
      <c r="B48" s="2"/>
      <c r="C48" s="3"/>
      <c r="D48" s="3"/>
      <c r="E48" s="3"/>
      <c r="F48" s="1"/>
      <c r="G48" s="1"/>
      <c r="H48" s="1"/>
      <c r="I48" s="1"/>
      <c r="J48" s="1"/>
      <c r="K48" s="78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 ht="15.75" customHeight="1">
      <c r="A49" s="1"/>
      <c r="B49" s="2"/>
      <c r="C49" s="3"/>
      <c r="D49" s="3"/>
      <c r="E49" s="3"/>
      <c r="F49" s="1"/>
      <c r="G49" s="1"/>
      <c r="H49" s="1"/>
      <c r="I49" s="1"/>
      <c r="J49" s="1"/>
      <c r="K49" s="78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 ht="15.75" customHeight="1">
      <c r="A50" s="1"/>
      <c r="B50" s="2"/>
      <c r="C50" s="3"/>
      <c r="D50" s="3"/>
      <c r="E50" s="3"/>
      <c r="F50" s="1"/>
      <c r="G50" s="1"/>
      <c r="H50" s="1"/>
      <c r="I50" s="1"/>
      <c r="J50" s="1"/>
      <c r="K50" s="78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 ht="15.75" customHeight="1">
      <c r="A51" s="1"/>
      <c r="B51" s="2"/>
      <c r="C51" s="3"/>
      <c r="D51" s="3"/>
      <c r="E51" s="3"/>
      <c r="F51" s="1"/>
      <c r="G51" s="1"/>
      <c r="H51" s="1"/>
      <c r="I51" s="1"/>
      <c r="J51" s="1"/>
      <c r="K51" s="78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 ht="15.75" customHeight="1">
      <c r="A52" s="1"/>
      <c r="B52" s="2"/>
      <c r="C52" s="3"/>
      <c r="D52" s="3"/>
      <c r="E52" s="3"/>
      <c r="F52" s="1"/>
      <c r="G52" s="1"/>
      <c r="H52" s="1"/>
      <c r="I52" s="1"/>
      <c r="J52" s="1"/>
      <c r="K52" s="78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 ht="15.75" customHeight="1">
      <c r="A53" s="1"/>
      <c r="B53" s="2"/>
      <c r="C53" s="3"/>
      <c r="D53" s="3"/>
      <c r="E53" s="3"/>
      <c r="F53" s="1"/>
      <c r="G53" s="1"/>
      <c r="H53" s="1"/>
      <c r="I53" s="1"/>
      <c r="J53" s="1"/>
      <c r="K53" s="78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 ht="15.75" customHeight="1">
      <c r="A54" s="1"/>
      <c r="B54" s="2"/>
      <c r="C54" s="3"/>
      <c r="D54" s="3"/>
      <c r="E54" s="3"/>
      <c r="F54" s="1"/>
      <c r="G54" s="1"/>
      <c r="H54" s="1"/>
      <c r="I54" s="1"/>
      <c r="J54" s="1"/>
      <c r="K54" s="78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 ht="15.75" customHeight="1">
      <c r="A55" s="1"/>
      <c r="B55" s="2"/>
      <c r="C55" s="3"/>
      <c r="D55" s="3"/>
      <c r="E55" s="3"/>
      <c r="F55" s="1"/>
      <c r="G55" s="1"/>
      <c r="H55" s="1"/>
      <c r="I55" s="1"/>
      <c r="J55" s="1"/>
      <c r="K55" s="78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2" ht="15.75" customHeight="1">
      <c r="A56" s="1"/>
      <c r="B56" s="2"/>
      <c r="C56" s="3"/>
      <c r="D56" s="3"/>
      <c r="E56" s="3"/>
      <c r="F56" s="1"/>
      <c r="G56" s="1"/>
      <c r="H56" s="1"/>
      <c r="I56" s="1"/>
      <c r="J56" s="1"/>
      <c r="K56" s="78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2" ht="15.75" customHeight="1">
      <c r="A57" s="1"/>
      <c r="B57" s="2"/>
      <c r="C57" s="3"/>
      <c r="D57" s="3"/>
      <c r="E57" s="3"/>
      <c r="F57" s="1"/>
      <c r="G57" s="1"/>
      <c r="H57" s="1"/>
      <c r="I57" s="1"/>
      <c r="J57" s="1"/>
      <c r="K57" s="78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2" ht="15.75" customHeight="1">
      <c r="A58" s="1"/>
      <c r="B58" s="2"/>
      <c r="C58" s="3"/>
      <c r="D58" s="3"/>
      <c r="E58" s="3"/>
      <c r="F58" s="1"/>
      <c r="G58" s="1"/>
      <c r="H58" s="1"/>
      <c r="I58" s="1"/>
      <c r="J58" s="1"/>
      <c r="K58" s="78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 ht="15.75" customHeight="1">
      <c r="A59" s="1"/>
      <c r="B59" s="2"/>
      <c r="C59" s="3"/>
      <c r="D59" s="3"/>
      <c r="E59" s="3"/>
      <c r="F59" s="1"/>
      <c r="G59" s="1"/>
      <c r="H59" s="1"/>
      <c r="I59" s="1"/>
      <c r="J59" s="1"/>
      <c r="K59" s="78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 ht="15.75" customHeight="1">
      <c r="A60" s="1"/>
      <c r="B60" s="2"/>
      <c r="C60" s="3"/>
      <c r="D60" s="3"/>
      <c r="E60" s="3"/>
      <c r="F60" s="1"/>
      <c r="G60" s="1"/>
      <c r="H60" s="1"/>
      <c r="I60" s="1"/>
      <c r="J60" s="1"/>
      <c r="K60" s="78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 ht="15.75" customHeight="1">
      <c r="A61" s="1"/>
      <c r="B61" s="2"/>
      <c r="C61" s="3"/>
      <c r="D61" s="3"/>
      <c r="E61" s="3"/>
      <c r="F61" s="1"/>
      <c r="G61" s="1"/>
      <c r="H61" s="1"/>
      <c r="I61" s="1"/>
      <c r="J61" s="1"/>
      <c r="K61" s="78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 ht="15.75" customHeight="1">
      <c r="A62" s="1"/>
      <c r="B62" s="2"/>
      <c r="C62" s="3"/>
      <c r="D62" s="3"/>
      <c r="E62" s="3"/>
      <c r="F62" s="1"/>
      <c r="G62" s="1"/>
      <c r="H62" s="1"/>
      <c r="I62" s="1"/>
      <c r="J62" s="1"/>
      <c r="K62" s="78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22" ht="15.75" customHeight="1">
      <c r="A63" s="1"/>
      <c r="B63" s="2"/>
      <c r="C63" s="3"/>
      <c r="D63" s="3"/>
      <c r="E63" s="3"/>
      <c r="F63" s="1"/>
      <c r="G63" s="1"/>
      <c r="H63" s="1"/>
      <c r="I63" s="1"/>
      <c r="J63" s="1"/>
      <c r="K63" s="78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:22" ht="15.75" customHeight="1">
      <c r="A64" s="1"/>
      <c r="B64" s="2"/>
      <c r="C64" s="3"/>
      <c r="D64" s="3"/>
      <c r="E64" s="3"/>
      <c r="F64" s="1"/>
      <c r="G64" s="1"/>
      <c r="H64" s="1"/>
      <c r="I64" s="1"/>
      <c r="J64" s="1"/>
      <c r="K64" s="78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:22" ht="15.75" customHeight="1">
      <c r="A65" s="1"/>
      <c r="B65" s="2"/>
      <c r="C65" s="3"/>
      <c r="D65" s="3"/>
      <c r="E65" s="3"/>
      <c r="F65" s="1"/>
      <c r="G65" s="1"/>
      <c r="H65" s="1"/>
      <c r="I65" s="1"/>
      <c r="J65" s="1"/>
      <c r="K65" s="78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 ht="15.75" customHeight="1">
      <c r="A66" s="1"/>
      <c r="B66" s="2"/>
      <c r="C66" s="3"/>
      <c r="D66" s="3"/>
      <c r="E66" s="3"/>
      <c r="F66" s="1"/>
      <c r="G66" s="1"/>
      <c r="H66" s="1"/>
      <c r="I66" s="1"/>
      <c r="J66" s="1"/>
      <c r="K66" s="78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 ht="15.75" customHeight="1">
      <c r="A67" s="1"/>
      <c r="B67" s="2"/>
      <c r="C67" s="3"/>
      <c r="D67" s="3"/>
      <c r="E67" s="3"/>
      <c r="F67" s="1"/>
      <c r="G67" s="1"/>
      <c r="H67" s="1"/>
      <c r="I67" s="1"/>
      <c r="J67" s="1"/>
      <c r="K67" s="78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 ht="15.75" customHeight="1">
      <c r="A68" s="1"/>
      <c r="B68" s="2"/>
      <c r="C68" s="3"/>
      <c r="D68" s="3"/>
      <c r="E68" s="3"/>
      <c r="F68" s="1"/>
      <c r="G68" s="1"/>
      <c r="H68" s="1"/>
      <c r="I68" s="1"/>
      <c r="J68" s="1"/>
      <c r="K68" s="78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 ht="15.75" customHeight="1">
      <c r="A69" s="1"/>
      <c r="B69" s="2"/>
      <c r="C69" s="3"/>
      <c r="D69" s="3"/>
      <c r="E69" s="3"/>
      <c r="F69" s="1"/>
      <c r="G69" s="1"/>
      <c r="H69" s="1"/>
      <c r="I69" s="1"/>
      <c r="J69" s="1"/>
      <c r="K69" s="78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 ht="15.75" customHeight="1">
      <c r="A70" s="1"/>
      <c r="B70" s="2"/>
      <c r="C70" s="3"/>
      <c r="D70" s="3"/>
      <c r="E70" s="3"/>
      <c r="F70" s="1"/>
      <c r="G70" s="1"/>
      <c r="H70" s="1"/>
      <c r="I70" s="1"/>
      <c r="J70" s="1"/>
      <c r="K70" s="78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 ht="15.75" customHeight="1">
      <c r="A71" s="1"/>
      <c r="B71" s="2"/>
      <c r="C71" s="3"/>
      <c r="D71" s="3"/>
      <c r="E71" s="3"/>
      <c r="F71" s="1"/>
      <c r="G71" s="1"/>
      <c r="H71" s="1"/>
      <c r="I71" s="1"/>
      <c r="J71" s="1"/>
      <c r="K71" s="78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 ht="15.75" customHeight="1">
      <c r="A72" s="1"/>
      <c r="B72" s="2"/>
      <c r="C72" s="3"/>
      <c r="D72" s="3"/>
      <c r="E72" s="3"/>
      <c r="F72" s="1"/>
      <c r="G72" s="1"/>
      <c r="H72" s="1"/>
      <c r="I72" s="1"/>
      <c r="J72" s="1"/>
      <c r="K72" s="78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 ht="15.75" customHeight="1">
      <c r="A73" s="1"/>
      <c r="B73" s="2"/>
      <c r="C73" s="3"/>
      <c r="D73" s="3"/>
      <c r="E73" s="3"/>
      <c r="F73" s="1"/>
      <c r="G73" s="1"/>
      <c r="H73" s="1"/>
      <c r="I73" s="1"/>
      <c r="J73" s="1"/>
      <c r="K73" s="78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 ht="15.75" customHeight="1">
      <c r="A74" s="1"/>
      <c r="B74" s="2"/>
      <c r="C74" s="3"/>
      <c r="D74" s="3"/>
      <c r="E74" s="3"/>
      <c r="F74" s="1"/>
      <c r="G74" s="1"/>
      <c r="H74" s="1"/>
      <c r="I74" s="1"/>
      <c r="J74" s="1"/>
      <c r="K74" s="78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 ht="15.75" customHeight="1">
      <c r="A75" s="1"/>
      <c r="B75" s="2"/>
      <c r="C75" s="3"/>
      <c r="D75" s="3"/>
      <c r="E75" s="3"/>
      <c r="F75" s="1"/>
      <c r="G75" s="1"/>
      <c r="H75" s="1"/>
      <c r="I75" s="1"/>
      <c r="J75" s="1"/>
      <c r="K75" s="78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 ht="15.75" customHeight="1">
      <c r="A76" s="1"/>
      <c r="B76" s="2"/>
      <c r="C76" s="3"/>
      <c r="D76" s="3"/>
      <c r="E76" s="3"/>
      <c r="F76" s="1"/>
      <c r="G76" s="1"/>
      <c r="H76" s="1"/>
      <c r="I76" s="1"/>
      <c r="J76" s="1"/>
      <c r="K76" s="78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1:22" ht="15.75" customHeight="1">
      <c r="A77" s="1"/>
      <c r="B77" s="2"/>
      <c r="C77" s="3"/>
      <c r="D77" s="3"/>
      <c r="E77" s="3"/>
      <c r="F77" s="1"/>
      <c r="G77" s="1"/>
      <c r="H77" s="1"/>
      <c r="I77" s="1"/>
      <c r="J77" s="1"/>
      <c r="K77" s="78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1:22" ht="15.75" customHeight="1">
      <c r="A78" s="1"/>
      <c r="B78" s="2"/>
      <c r="C78" s="3"/>
      <c r="D78" s="3"/>
      <c r="E78" s="3"/>
      <c r="F78" s="1"/>
      <c r="G78" s="1"/>
      <c r="H78" s="1"/>
      <c r="I78" s="1"/>
      <c r="J78" s="1"/>
      <c r="K78" s="78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1:22" ht="15.75" customHeight="1">
      <c r="A79" s="1"/>
      <c r="B79" s="2"/>
      <c r="C79" s="3"/>
      <c r="D79" s="3"/>
      <c r="E79" s="3"/>
      <c r="F79" s="1"/>
      <c r="G79" s="1"/>
      <c r="H79" s="1"/>
      <c r="I79" s="1"/>
      <c r="J79" s="1"/>
      <c r="K79" s="78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 ht="15.75" customHeight="1">
      <c r="A80" s="1"/>
      <c r="B80" s="2"/>
      <c r="C80" s="3"/>
      <c r="D80" s="3"/>
      <c r="E80" s="3"/>
      <c r="F80" s="1"/>
      <c r="G80" s="1"/>
      <c r="H80" s="1"/>
      <c r="I80" s="1"/>
      <c r="J80" s="1"/>
      <c r="K80" s="78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 ht="15.75" customHeight="1">
      <c r="A81" s="1"/>
      <c r="B81" s="2"/>
      <c r="C81" s="3"/>
      <c r="D81" s="3"/>
      <c r="E81" s="3"/>
      <c r="F81" s="1"/>
      <c r="G81" s="1"/>
      <c r="H81" s="1"/>
      <c r="I81" s="1"/>
      <c r="J81" s="1"/>
      <c r="K81" s="78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5.75" customHeight="1">
      <c r="A82" s="1"/>
      <c r="B82" s="2"/>
      <c r="C82" s="3"/>
      <c r="D82" s="3"/>
      <c r="E82" s="3"/>
      <c r="F82" s="1"/>
      <c r="G82" s="1"/>
      <c r="H82" s="1"/>
      <c r="I82" s="1"/>
      <c r="J82" s="1"/>
      <c r="K82" s="78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 ht="15.75" customHeight="1">
      <c r="A83" s="1"/>
      <c r="B83" s="2"/>
      <c r="C83" s="3"/>
      <c r="D83" s="3"/>
      <c r="E83" s="3"/>
      <c r="F83" s="1"/>
      <c r="G83" s="1"/>
      <c r="H83" s="1"/>
      <c r="I83" s="1"/>
      <c r="J83" s="1"/>
      <c r="K83" s="78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1:22" ht="15.75" customHeight="1">
      <c r="A84" s="1"/>
      <c r="B84" s="2"/>
      <c r="C84" s="3"/>
      <c r="D84" s="3"/>
      <c r="E84" s="3"/>
      <c r="F84" s="1"/>
      <c r="G84" s="1"/>
      <c r="H84" s="1"/>
      <c r="I84" s="1"/>
      <c r="J84" s="1"/>
      <c r="K84" s="78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1:22" ht="15.75" customHeight="1">
      <c r="A85" s="1"/>
      <c r="B85" s="2"/>
      <c r="C85" s="3"/>
      <c r="D85" s="3"/>
      <c r="E85" s="3"/>
      <c r="F85" s="1"/>
      <c r="G85" s="1"/>
      <c r="H85" s="1"/>
      <c r="I85" s="1"/>
      <c r="J85" s="1"/>
      <c r="K85" s="78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1:22" ht="15.75" customHeight="1">
      <c r="A86" s="1"/>
      <c r="B86" s="2"/>
      <c r="C86" s="3"/>
      <c r="D86" s="3"/>
      <c r="E86" s="3"/>
      <c r="F86" s="1"/>
      <c r="G86" s="1"/>
      <c r="H86" s="1"/>
      <c r="I86" s="1"/>
      <c r="J86" s="1"/>
      <c r="K86" s="78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  <row r="87" spans="1:22" ht="15.75" customHeight="1">
      <c r="A87" s="1"/>
      <c r="B87" s="2"/>
      <c r="C87" s="3"/>
      <c r="D87" s="3"/>
      <c r="E87" s="3"/>
      <c r="F87" s="1"/>
      <c r="G87" s="1"/>
      <c r="H87" s="1"/>
      <c r="I87" s="1"/>
      <c r="J87" s="1"/>
      <c r="K87" s="78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</row>
    <row r="88" spans="1:22" ht="15.75" customHeight="1">
      <c r="A88" s="1"/>
      <c r="B88" s="2"/>
      <c r="C88" s="3"/>
      <c r="D88" s="3"/>
      <c r="E88" s="3"/>
      <c r="F88" s="1"/>
      <c r="G88" s="1"/>
      <c r="H88" s="1"/>
      <c r="I88" s="1"/>
      <c r="J88" s="1"/>
      <c r="K88" s="78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</row>
    <row r="89" spans="1:22" ht="15.75" customHeight="1">
      <c r="A89" s="1"/>
      <c r="B89" s="2"/>
      <c r="C89" s="3"/>
      <c r="D89" s="3"/>
      <c r="E89" s="3"/>
      <c r="F89" s="1"/>
      <c r="G89" s="1"/>
      <c r="H89" s="1"/>
      <c r="I89" s="1"/>
      <c r="J89" s="1"/>
      <c r="K89" s="78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</row>
    <row r="90" spans="1:22" ht="15.75" customHeight="1">
      <c r="A90" s="1"/>
      <c r="B90" s="2"/>
      <c r="C90" s="3"/>
      <c r="D90" s="3"/>
      <c r="E90" s="3"/>
      <c r="F90" s="1"/>
      <c r="G90" s="1"/>
      <c r="H90" s="1"/>
      <c r="I90" s="1"/>
      <c r="J90" s="1"/>
      <c r="K90" s="78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1:22" ht="15.75" customHeight="1">
      <c r="A91" s="1"/>
      <c r="B91" s="2"/>
      <c r="C91" s="3"/>
      <c r="D91" s="3"/>
      <c r="E91" s="3"/>
      <c r="F91" s="1"/>
      <c r="G91" s="1"/>
      <c r="H91" s="1"/>
      <c r="I91" s="1"/>
      <c r="J91" s="1"/>
      <c r="K91" s="78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22" ht="15.75" customHeight="1">
      <c r="A92" s="1"/>
      <c r="B92" s="2"/>
      <c r="C92" s="3"/>
      <c r="D92" s="3"/>
      <c r="E92" s="3"/>
      <c r="F92" s="1"/>
      <c r="G92" s="1"/>
      <c r="H92" s="1"/>
      <c r="I92" s="1"/>
      <c r="J92" s="1"/>
      <c r="K92" s="78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22" ht="15.75" customHeight="1">
      <c r="A93" s="1"/>
      <c r="B93" s="2"/>
      <c r="C93" s="3"/>
      <c r="D93" s="3"/>
      <c r="E93" s="3"/>
      <c r="F93" s="1"/>
      <c r="G93" s="1"/>
      <c r="H93" s="1"/>
      <c r="I93" s="1"/>
      <c r="J93" s="1"/>
      <c r="K93" s="78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22" ht="15.75" customHeight="1">
      <c r="A94" s="1"/>
      <c r="B94" s="2"/>
      <c r="C94" s="3"/>
      <c r="D94" s="3"/>
      <c r="E94" s="3"/>
      <c r="F94" s="1"/>
      <c r="G94" s="1"/>
      <c r="H94" s="1"/>
      <c r="I94" s="1"/>
      <c r="J94" s="1"/>
      <c r="K94" s="78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22" ht="15.75" customHeight="1">
      <c r="A95" s="1"/>
      <c r="B95" s="2"/>
      <c r="C95" s="3"/>
      <c r="D95" s="3"/>
      <c r="E95" s="3"/>
      <c r="F95" s="1"/>
      <c r="G95" s="1"/>
      <c r="H95" s="1"/>
      <c r="I95" s="1"/>
      <c r="J95" s="1"/>
      <c r="K95" s="78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96" spans="1:22" ht="15.75" customHeight="1">
      <c r="A96" s="1"/>
      <c r="B96" s="2"/>
      <c r="C96" s="3"/>
      <c r="D96" s="3"/>
      <c r="E96" s="3"/>
      <c r="F96" s="1"/>
      <c r="G96" s="1"/>
      <c r="H96" s="1"/>
      <c r="I96" s="1"/>
      <c r="J96" s="1"/>
      <c r="K96" s="78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97" spans="1:22" ht="15.75" customHeight="1">
      <c r="A97" s="1"/>
      <c r="B97" s="2"/>
      <c r="C97" s="3"/>
      <c r="D97" s="3"/>
      <c r="E97" s="3"/>
      <c r="F97" s="1"/>
      <c r="G97" s="1"/>
      <c r="H97" s="1"/>
      <c r="I97" s="1"/>
      <c r="J97" s="1"/>
      <c r="K97" s="78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</row>
    <row r="98" spans="1:22" ht="15.75" customHeight="1">
      <c r="A98" s="1"/>
      <c r="B98" s="2"/>
      <c r="C98" s="3"/>
      <c r="D98" s="3"/>
      <c r="E98" s="3"/>
      <c r="F98" s="1"/>
      <c r="G98" s="1"/>
      <c r="H98" s="1"/>
      <c r="I98" s="1"/>
      <c r="J98" s="1"/>
      <c r="K98" s="78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</row>
    <row r="99" spans="1:22" ht="15.75" customHeight="1">
      <c r="A99" s="1"/>
      <c r="B99" s="2"/>
      <c r="C99" s="3"/>
      <c r="D99" s="3"/>
      <c r="E99" s="3"/>
      <c r="F99" s="1"/>
      <c r="G99" s="1"/>
      <c r="H99" s="1"/>
      <c r="I99" s="1"/>
      <c r="J99" s="1"/>
      <c r="K99" s="78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</row>
    <row r="100" spans="1:22" ht="15.75" customHeight="1">
      <c r="A100" s="1"/>
      <c r="B100" s="2"/>
      <c r="C100" s="3"/>
      <c r="D100" s="3"/>
      <c r="E100" s="3"/>
      <c r="F100" s="1"/>
      <c r="G100" s="1"/>
      <c r="H100" s="1"/>
      <c r="I100" s="1"/>
      <c r="J100" s="1"/>
      <c r="K100" s="78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</row>
    <row r="101" spans="1:22" ht="15.75" customHeight="1">
      <c r="A101" s="1"/>
      <c r="B101" s="2"/>
      <c r="C101" s="3"/>
      <c r="D101" s="3"/>
      <c r="E101" s="3"/>
      <c r="F101" s="1"/>
      <c r="G101" s="1"/>
      <c r="H101" s="1"/>
      <c r="I101" s="1"/>
      <c r="J101" s="1"/>
      <c r="K101" s="78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1:22" ht="15.75" customHeight="1">
      <c r="A102" s="1"/>
      <c r="B102" s="2"/>
      <c r="C102" s="3"/>
      <c r="D102" s="3"/>
      <c r="E102" s="3"/>
      <c r="F102" s="1"/>
      <c r="G102" s="1"/>
      <c r="H102" s="1"/>
      <c r="I102" s="1"/>
      <c r="J102" s="1"/>
      <c r="K102" s="78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1:22" ht="15.75" customHeight="1">
      <c r="A103" s="1"/>
      <c r="B103" s="2"/>
      <c r="C103" s="3"/>
      <c r="D103" s="3"/>
      <c r="E103" s="3"/>
      <c r="F103" s="1"/>
      <c r="G103" s="1"/>
      <c r="H103" s="1"/>
      <c r="I103" s="1"/>
      <c r="J103" s="1"/>
      <c r="K103" s="78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1:22" ht="15.75" customHeight="1">
      <c r="A104" s="1"/>
      <c r="B104" s="2"/>
      <c r="C104" s="3"/>
      <c r="D104" s="3"/>
      <c r="E104" s="3"/>
      <c r="F104" s="1"/>
      <c r="G104" s="1"/>
      <c r="H104" s="1"/>
      <c r="I104" s="1"/>
      <c r="J104" s="1"/>
      <c r="K104" s="78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1:22" ht="15.75" customHeight="1">
      <c r="A105" s="1"/>
      <c r="B105" s="2"/>
      <c r="C105" s="3"/>
      <c r="D105" s="3"/>
      <c r="E105" s="3"/>
      <c r="F105" s="1"/>
      <c r="G105" s="1"/>
      <c r="H105" s="1"/>
      <c r="I105" s="1"/>
      <c r="J105" s="1"/>
      <c r="K105" s="78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1:22" ht="15.75" customHeight="1">
      <c r="A106" s="1"/>
      <c r="B106" s="2"/>
      <c r="C106" s="3"/>
      <c r="D106" s="3"/>
      <c r="E106" s="3"/>
      <c r="F106" s="1"/>
      <c r="G106" s="1"/>
      <c r="H106" s="1"/>
      <c r="I106" s="1"/>
      <c r="J106" s="1"/>
      <c r="K106" s="78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07" spans="1:22" ht="15.75" customHeight="1">
      <c r="A107" s="1"/>
      <c r="B107" s="2"/>
      <c r="C107" s="3"/>
      <c r="D107" s="3"/>
      <c r="E107" s="3"/>
      <c r="F107" s="1"/>
      <c r="G107" s="1"/>
      <c r="H107" s="1"/>
      <c r="I107" s="1"/>
      <c r="J107" s="1"/>
      <c r="K107" s="78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08" spans="1:22" ht="15.75" customHeight="1">
      <c r="A108" s="1"/>
      <c r="B108" s="2"/>
      <c r="C108" s="3"/>
      <c r="D108" s="3"/>
      <c r="E108" s="3"/>
      <c r="F108" s="1"/>
      <c r="G108" s="1"/>
      <c r="H108" s="1"/>
      <c r="I108" s="1"/>
      <c r="J108" s="1"/>
      <c r="K108" s="78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</row>
    <row r="109" spans="1:22" ht="15.75" customHeight="1">
      <c r="A109" s="1"/>
      <c r="B109" s="2"/>
      <c r="C109" s="3"/>
      <c r="D109" s="3"/>
      <c r="E109" s="3"/>
      <c r="F109" s="1"/>
      <c r="G109" s="1"/>
      <c r="H109" s="1"/>
      <c r="I109" s="1"/>
      <c r="J109" s="1"/>
      <c r="K109" s="78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</row>
    <row r="110" spans="1:22" ht="15.75" customHeight="1">
      <c r="A110" s="1"/>
      <c r="B110" s="2"/>
      <c r="C110" s="3"/>
      <c r="D110" s="3"/>
      <c r="E110" s="3"/>
      <c r="F110" s="1"/>
      <c r="G110" s="1"/>
      <c r="H110" s="1"/>
      <c r="I110" s="1"/>
      <c r="J110" s="1"/>
      <c r="K110" s="78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</row>
    <row r="111" spans="1:22" ht="15.75" customHeight="1">
      <c r="A111" s="1"/>
      <c r="B111" s="2"/>
      <c r="C111" s="3"/>
      <c r="D111" s="3"/>
      <c r="E111" s="3"/>
      <c r="F111" s="1"/>
      <c r="G111" s="1"/>
      <c r="H111" s="1"/>
      <c r="I111" s="1"/>
      <c r="J111" s="1"/>
      <c r="K111" s="78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</row>
    <row r="112" spans="1:22" ht="15.75" customHeight="1">
      <c r="A112" s="1"/>
      <c r="B112" s="2"/>
      <c r="C112" s="3"/>
      <c r="D112" s="3"/>
      <c r="E112" s="3"/>
      <c r="F112" s="1"/>
      <c r="G112" s="1"/>
      <c r="H112" s="1"/>
      <c r="I112" s="1"/>
      <c r="J112" s="1"/>
      <c r="K112" s="78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</row>
    <row r="113" spans="1:22" ht="15.75" customHeight="1">
      <c r="A113" s="1"/>
      <c r="B113" s="2"/>
      <c r="C113" s="3"/>
      <c r="D113" s="3"/>
      <c r="E113" s="3"/>
      <c r="F113" s="1"/>
      <c r="G113" s="1"/>
      <c r="H113" s="1"/>
      <c r="I113" s="1"/>
      <c r="J113" s="1"/>
      <c r="K113" s="78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</row>
    <row r="114" spans="1:22" ht="15.75" customHeight="1">
      <c r="A114" s="1"/>
      <c r="B114" s="2"/>
      <c r="C114" s="3"/>
      <c r="D114" s="3"/>
      <c r="E114" s="3"/>
      <c r="F114" s="1"/>
      <c r="G114" s="1"/>
      <c r="H114" s="1"/>
      <c r="I114" s="1"/>
      <c r="J114" s="1"/>
      <c r="K114" s="78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</row>
    <row r="115" spans="1:22" ht="15.75" customHeight="1">
      <c r="A115" s="1"/>
      <c r="B115" s="2"/>
      <c r="C115" s="3"/>
      <c r="D115" s="3"/>
      <c r="E115" s="3"/>
      <c r="F115" s="1"/>
      <c r="G115" s="1"/>
      <c r="H115" s="1"/>
      <c r="I115" s="1"/>
      <c r="J115" s="1"/>
      <c r="K115" s="78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</row>
    <row r="116" spans="1:22" ht="15.75" customHeight="1">
      <c r="A116" s="1"/>
      <c r="B116" s="2"/>
      <c r="C116" s="3"/>
      <c r="D116" s="3"/>
      <c r="E116" s="3"/>
      <c r="F116" s="1"/>
      <c r="G116" s="1"/>
      <c r="H116" s="1"/>
      <c r="I116" s="1"/>
      <c r="J116" s="1"/>
      <c r="K116" s="78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</row>
    <row r="117" spans="1:22" ht="15.75" customHeight="1">
      <c r="A117" s="1"/>
      <c r="B117" s="2"/>
      <c r="C117" s="3"/>
      <c r="D117" s="3"/>
      <c r="E117" s="3"/>
      <c r="F117" s="1"/>
      <c r="G117" s="1"/>
      <c r="H117" s="1"/>
      <c r="I117" s="1"/>
      <c r="J117" s="1"/>
      <c r="K117" s="78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</row>
    <row r="118" spans="1:22" ht="15.75" customHeight="1">
      <c r="A118" s="1"/>
      <c r="B118" s="2"/>
      <c r="C118" s="3"/>
      <c r="D118" s="3"/>
      <c r="E118" s="3"/>
      <c r="F118" s="1"/>
      <c r="G118" s="1"/>
      <c r="H118" s="1"/>
      <c r="I118" s="1"/>
      <c r="J118" s="1"/>
      <c r="K118" s="78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spans="1:22" ht="15.75" customHeight="1">
      <c r="A119" s="1"/>
      <c r="B119" s="2"/>
      <c r="C119" s="3"/>
      <c r="D119" s="3"/>
      <c r="E119" s="3"/>
      <c r="F119" s="1"/>
      <c r="G119" s="1"/>
      <c r="H119" s="1"/>
      <c r="I119" s="1"/>
      <c r="J119" s="1"/>
      <c r="K119" s="78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spans="1:22" ht="15.75" customHeight="1">
      <c r="A120" s="1"/>
      <c r="B120" s="2"/>
      <c r="C120" s="3"/>
      <c r="D120" s="3"/>
      <c r="E120" s="3"/>
      <c r="F120" s="1"/>
      <c r="G120" s="1"/>
      <c r="H120" s="1"/>
      <c r="I120" s="1"/>
      <c r="J120" s="1"/>
      <c r="K120" s="78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</row>
    <row r="121" spans="1:22" ht="15.75" customHeight="1">
      <c r="A121" s="1"/>
      <c r="B121" s="2"/>
      <c r="C121" s="3"/>
      <c r="D121" s="3"/>
      <c r="E121" s="3"/>
      <c r="F121" s="1"/>
      <c r="G121" s="1"/>
      <c r="H121" s="1"/>
      <c r="I121" s="1"/>
      <c r="J121" s="1"/>
      <c r="K121" s="78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2" spans="1:22" ht="15.75" customHeight="1">
      <c r="A122" s="1"/>
      <c r="B122" s="2"/>
      <c r="C122" s="3"/>
      <c r="D122" s="3"/>
      <c r="E122" s="3"/>
      <c r="F122" s="1"/>
      <c r="G122" s="1"/>
      <c r="H122" s="1"/>
      <c r="I122" s="1"/>
      <c r="J122" s="1"/>
      <c r="K122" s="78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</row>
    <row r="123" spans="1:22" ht="15.75" customHeight="1">
      <c r="A123" s="1"/>
      <c r="B123" s="2"/>
      <c r="C123" s="3"/>
      <c r="D123" s="3"/>
      <c r="E123" s="3"/>
      <c r="F123" s="1"/>
      <c r="G123" s="1"/>
      <c r="H123" s="1"/>
      <c r="I123" s="1"/>
      <c r="J123" s="1"/>
      <c r="K123" s="78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</row>
    <row r="124" spans="1:22" ht="15.75" customHeight="1">
      <c r="A124" s="1"/>
      <c r="B124" s="2"/>
      <c r="C124" s="3"/>
      <c r="D124" s="3"/>
      <c r="E124" s="3"/>
      <c r="F124" s="1"/>
      <c r="G124" s="1"/>
      <c r="H124" s="1"/>
      <c r="I124" s="1"/>
      <c r="J124" s="1"/>
      <c r="K124" s="78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</row>
    <row r="125" spans="1:22" ht="15.75" customHeight="1">
      <c r="A125" s="1"/>
      <c r="B125" s="2"/>
      <c r="C125" s="3"/>
      <c r="D125" s="3"/>
      <c r="E125" s="3"/>
      <c r="F125" s="1"/>
      <c r="G125" s="1"/>
      <c r="H125" s="1"/>
      <c r="I125" s="1"/>
      <c r="J125" s="1"/>
      <c r="K125" s="78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</row>
    <row r="126" spans="1:22" ht="15.75" customHeight="1">
      <c r="A126" s="1"/>
      <c r="B126" s="2"/>
      <c r="C126" s="3"/>
      <c r="D126" s="3"/>
      <c r="E126" s="3"/>
      <c r="F126" s="1"/>
      <c r="G126" s="1"/>
      <c r="H126" s="1"/>
      <c r="I126" s="1"/>
      <c r="J126" s="1"/>
      <c r="K126" s="78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</row>
    <row r="127" spans="1:22" ht="15.75" customHeight="1">
      <c r="A127" s="1"/>
      <c r="B127" s="2"/>
      <c r="C127" s="3"/>
      <c r="D127" s="3"/>
      <c r="E127" s="3"/>
      <c r="F127" s="1"/>
      <c r="G127" s="1"/>
      <c r="H127" s="1"/>
      <c r="I127" s="1"/>
      <c r="J127" s="1"/>
      <c r="K127" s="78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</row>
    <row r="128" spans="1:22" ht="15.75" customHeight="1">
      <c r="A128" s="1"/>
      <c r="B128" s="2"/>
      <c r="C128" s="3"/>
      <c r="D128" s="3"/>
      <c r="E128" s="3"/>
      <c r="F128" s="1"/>
      <c r="G128" s="1"/>
      <c r="H128" s="1"/>
      <c r="I128" s="1"/>
      <c r="J128" s="1"/>
      <c r="K128" s="78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</row>
    <row r="129" spans="1:22" ht="15.75" customHeight="1">
      <c r="A129" s="1"/>
      <c r="B129" s="2"/>
      <c r="C129" s="3"/>
      <c r="D129" s="3"/>
      <c r="E129" s="3"/>
      <c r="F129" s="1"/>
      <c r="G129" s="1"/>
      <c r="H129" s="1"/>
      <c r="I129" s="1"/>
      <c r="J129" s="1"/>
      <c r="K129" s="78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</row>
    <row r="130" spans="1:22" ht="15.75" customHeight="1">
      <c r="A130" s="1"/>
      <c r="B130" s="2"/>
      <c r="C130" s="3"/>
      <c r="D130" s="3"/>
      <c r="E130" s="3"/>
      <c r="F130" s="1"/>
      <c r="G130" s="1"/>
      <c r="H130" s="1"/>
      <c r="I130" s="1"/>
      <c r="J130" s="1"/>
      <c r="K130" s="78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1:22" ht="15.75" customHeight="1">
      <c r="A131" s="1"/>
      <c r="B131" s="2"/>
      <c r="C131" s="3"/>
      <c r="D131" s="3"/>
      <c r="E131" s="3"/>
      <c r="F131" s="1"/>
      <c r="G131" s="1"/>
      <c r="H131" s="1"/>
      <c r="I131" s="1"/>
      <c r="J131" s="1"/>
      <c r="K131" s="78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</row>
    <row r="132" spans="1:22" ht="15.75" customHeight="1">
      <c r="A132" s="1"/>
      <c r="B132" s="2"/>
      <c r="C132" s="3"/>
      <c r="D132" s="3"/>
      <c r="E132" s="3"/>
      <c r="F132" s="1"/>
      <c r="G132" s="1"/>
      <c r="H132" s="1"/>
      <c r="I132" s="1"/>
      <c r="J132" s="1"/>
      <c r="K132" s="78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3" spans="1:22" ht="15.75" customHeight="1">
      <c r="A133" s="1"/>
      <c r="B133" s="2"/>
      <c r="C133" s="3"/>
      <c r="D133" s="3"/>
      <c r="E133" s="3"/>
      <c r="F133" s="1"/>
      <c r="G133" s="1"/>
      <c r="H133" s="1"/>
      <c r="I133" s="1"/>
      <c r="J133" s="1"/>
      <c r="K133" s="78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</row>
    <row r="134" spans="1:22" ht="15.75" customHeight="1">
      <c r="A134" s="1"/>
      <c r="B134" s="2"/>
      <c r="C134" s="3"/>
      <c r="D134" s="3"/>
      <c r="E134" s="3"/>
      <c r="F134" s="1"/>
      <c r="G134" s="1"/>
      <c r="H134" s="1"/>
      <c r="I134" s="1"/>
      <c r="J134" s="1"/>
      <c r="K134" s="78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</row>
    <row r="135" spans="1:22" ht="15.75" customHeight="1">
      <c r="A135" s="1"/>
      <c r="B135" s="2"/>
      <c r="C135" s="3"/>
      <c r="D135" s="3"/>
      <c r="E135" s="3"/>
      <c r="F135" s="1"/>
      <c r="G135" s="1"/>
      <c r="H135" s="1"/>
      <c r="I135" s="1"/>
      <c r="J135" s="1"/>
      <c r="K135" s="78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</row>
    <row r="136" spans="1:22" ht="15.75" customHeight="1">
      <c r="A136" s="1"/>
      <c r="B136" s="2"/>
      <c r="C136" s="3"/>
      <c r="D136" s="3"/>
      <c r="E136" s="3"/>
      <c r="F136" s="1"/>
      <c r="G136" s="1"/>
      <c r="H136" s="1"/>
      <c r="I136" s="1"/>
      <c r="J136" s="1"/>
      <c r="K136" s="78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</row>
    <row r="137" spans="1:22" ht="15.75" customHeight="1">
      <c r="A137" s="1"/>
      <c r="B137" s="2"/>
      <c r="C137" s="3"/>
      <c r="D137" s="3"/>
      <c r="E137" s="3"/>
      <c r="F137" s="1"/>
      <c r="G137" s="1"/>
      <c r="H137" s="1"/>
      <c r="I137" s="1"/>
      <c r="J137" s="1"/>
      <c r="K137" s="78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</row>
    <row r="138" spans="1:22" ht="15.75" customHeight="1">
      <c r="A138" s="1"/>
      <c r="B138" s="2"/>
      <c r="C138" s="3"/>
      <c r="D138" s="3"/>
      <c r="E138" s="3"/>
      <c r="F138" s="1"/>
      <c r="G138" s="1"/>
      <c r="H138" s="1"/>
      <c r="I138" s="1"/>
      <c r="J138" s="1"/>
      <c r="K138" s="78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</row>
    <row r="139" spans="1:22" ht="15.75" customHeight="1">
      <c r="A139" s="1"/>
      <c r="B139" s="2"/>
      <c r="C139" s="3"/>
      <c r="D139" s="3"/>
      <c r="E139" s="3"/>
      <c r="F139" s="1"/>
      <c r="G139" s="1"/>
      <c r="H139" s="1"/>
      <c r="I139" s="1"/>
      <c r="J139" s="1"/>
      <c r="K139" s="78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</row>
    <row r="140" spans="1:22" ht="15.75" customHeight="1">
      <c r="A140" s="1"/>
      <c r="B140" s="2"/>
      <c r="C140" s="3"/>
      <c r="D140" s="3"/>
      <c r="E140" s="3"/>
      <c r="F140" s="1"/>
      <c r="G140" s="1"/>
      <c r="H140" s="1"/>
      <c r="I140" s="1"/>
      <c r="J140" s="1"/>
      <c r="K140" s="78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</row>
    <row r="141" spans="1:22" ht="15.75" customHeight="1">
      <c r="A141" s="1"/>
      <c r="B141" s="2"/>
      <c r="C141" s="3"/>
      <c r="D141" s="3"/>
      <c r="E141" s="3"/>
      <c r="F141" s="1"/>
      <c r="G141" s="1"/>
      <c r="H141" s="1"/>
      <c r="I141" s="1"/>
      <c r="J141" s="1"/>
      <c r="K141" s="78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</row>
    <row r="142" spans="1:22" ht="15.75" customHeight="1">
      <c r="A142" s="1"/>
      <c r="B142" s="2"/>
      <c r="C142" s="3"/>
      <c r="D142" s="3"/>
      <c r="E142" s="3"/>
      <c r="F142" s="1"/>
      <c r="G142" s="1"/>
      <c r="H142" s="1"/>
      <c r="I142" s="1"/>
      <c r="J142" s="1"/>
      <c r="K142" s="78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</row>
    <row r="143" spans="1:22" ht="15.75" customHeight="1">
      <c r="A143" s="1"/>
      <c r="B143" s="2"/>
      <c r="C143" s="3"/>
      <c r="D143" s="3"/>
      <c r="E143" s="3"/>
      <c r="F143" s="1"/>
      <c r="G143" s="1"/>
      <c r="H143" s="1"/>
      <c r="I143" s="1"/>
      <c r="J143" s="1"/>
      <c r="K143" s="78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</row>
    <row r="144" spans="1:22" ht="15.75" customHeight="1">
      <c r="A144" s="1"/>
      <c r="B144" s="2"/>
      <c r="C144" s="3"/>
      <c r="D144" s="3"/>
      <c r="E144" s="3"/>
      <c r="F144" s="1"/>
      <c r="G144" s="1"/>
      <c r="H144" s="1"/>
      <c r="I144" s="1"/>
      <c r="J144" s="1"/>
      <c r="K144" s="78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</row>
    <row r="145" spans="1:22" ht="15.75" customHeight="1">
      <c r="A145" s="1"/>
      <c r="B145" s="2"/>
      <c r="C145" s="3"/>
      <c r="D145" s="3"/>
      <c r="E145" s="3"/>
      <c r="F145" s="1"/>
      <c r="G145" s="1"/>
      <c r="H145" s="1"/>
      <c r="I145" s="1"/>
      <c r="J145" s="1"/>
      <c r="K145" s="78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</row>
    <row r="146" spans="1:22" ht="15.75" customHeight="1">
      <c r="A146" s="1"/>
      <c r="B146" s="2"/>
      <c r="C146" s="3"/>
      <c r="D146" s="3"/>
      <c r="E146" s="3"/>
      <c r="F146" s="1"/>
      <c r="G146" s="1"/>
      <c r="H146" s="1"/>
      <c r="I146" s="1"/>
      <c r="J146" s="1"/>
      <c r="K146" s="78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</row>
    <row r="147" spans="1:22" ht="15.75" customHeight="1">
      <c r="A147" s="1"/>
      <c r="B147" s="2"/>
      <c r="C147" s="3"/>
      <c r="D147" s="3"/>
      <c r="E147" s="3"/>
      <c r="F147" s="1"/>
      <c r="G147" s="1"/>
      <c r="H147" s="1"/>
      <c r="I147" s="1"/>
      <c r="J147" s="1"/>
      <c r="K147" s="78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spans="1:22" ht="15.75" customHeight="1">
      <c r="A148" s="1"/>
      <c r="B148" s="2"/>
      <c r="C148" s="3"/>
      <c r="D148" s="3"/>
      <c r="E148" s="3"/>
      <c r="F148" s="1"/>
      <c r="G148" s="1"/>
      <c r="H148" s="1"/>
      <c r="I148" s="1"/>
      <c r="J148" s="1"/>
      <c r="K148" s="78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spans="1:22" ht="15.75" customHeight="1">
      <c r="A149" s="1"/>
      <c r="B149" s="2"/>
      <c r="C149" s="3"/>
      <c r="D149" s="3"/>
      <c r="E149" s="3"/>
      <c r="F149" s="1"/>
      <c r="G149" s="1"/>
      <c r="H149" s="1"/>
      <c r="I149" s="1"/>
      <c r="J149" s="1"/>
      <c r="K149" s="78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 ht="15.75" customHeight="1">
      <c r="A150" s="1"/>
      <c r="B150" s="2"/>
      <c r="C150" s="3"/>
      <c r="D150" s="3"/>
      <c r="E150" s="3"/>
      <c r="F150" s="1"/>
      <c r="G150" s="1"/>
      <c r="H150" s="1"/>
      <c r="I150" s="1"/>
      <c r="J150" s="1"/>
      <c r="K150" s="78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</row>
    <row r="151" spans="1:22" ht="15.75" customHeight="1">
      <c r="A151" s="1"/>
      <c r="B151" s="2"/>
      <c r="C151" s="3"/>
      <c r="D151" s="3"/>
      <c r="E151" s="3"/>
      <c r="F151" s="1"/>
      <c r="G151" s="1"/>
      <c r="H151" s="1"/>
      <c r="I151" s="1"/>
      <c r="J151" s="1"/>
      <c r="K151" s="78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22" ht="15.75" customHeight="1">
      <c r="A152" s="1"/>
      <c r="B152" s="2"/>
      <c r="C152" s="3"/>
      <c r="D152" s="3"/>
      <c r="E152" s="3"/>
      <c r="F152" s="1"/>
      <c r="G152" s="1"/>
      <c r="H152" s="1"/>
      <c r="I152" s="1"/>
      <c r="J152" s="1"/>
      <c r="K152" s="78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 ht="15.75" customHeight="1">
      <c r="A153" s="1"/>
      <c r="B153" s="2"/>
      <c r="C153" s="3"/>
      <c r="D153" s="3"/>
      <c r="E153" s="3"/>
      <c r="F153" s="1"/>
      <c r="G153" s="1"/>
      <c r="H153" s="1"/>
      <c r="I153" s="1"/>
      <c r="J153" s="1"/>
      <c r="K153" s="78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 ht="15.75" customHeight="1">
      <c r="A154" s="1"/>
      <c r="B154" s="2"/>
      <c r="C154" s="3"/>
      <c r="D154" s="3"/>
      <c r="E154" s="3"/>
      <c r="F154" s="1"/>
      <c r="G154" s="1"/>
      <c r="H154" s="1"/>
      <c r="I154" s="1"/>
      <c r="J154" s="1"/>
      <c r="K154" s="78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spans="1:22" ht="15.75" customHeight="1">
      <c r="A155" s="1"/>
      <c r="B155" s="2"/>
      <c r="C155" s="3"/>
      <c r="D155" s="3"/>
      <c r="E155" s="3"/>
      <c r="F155" s="1"/>
      <c r="G155" s="1"/>
      <c r="H155" s="1"/>
      <c r="I155" s="1"/>
      <c r="J155" s="1"/>
      <c r="K155" s="78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</row>
    <row r="156" spans="1:22" ht="15.75" customHeight="1">
      <c r="A156" s="1"/>
      <c r="B156" s="2"/>
      <c r="C156" s="3"/>
      <c r="D156" s="3"/>
      <c r="E156" s="3"/>
      <c r="F156" s="1"/>
      <c r="G156" s="1"/>
      <c r="H156" s="1"/>
      <c r="I156" s="1"/>
      <c r="J156" s="1"/>
      <c r="K156" s="78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</row>
    <row r="157" spans="1:22" ht="15.75" customHeight="1">
      <c r="A157" s="1"/>
      <c r="B157" s="2"/>
      <c r="C157" s="3"/>
      <c r="D157" s="3"/>
      <c r="E157" s="3"/>
      <c r="F157" s="1"/>
      <c r="G157" s="1"/>
      <c r="H157" s="1"/>
      <c r="I157" s="1"/>
      <c r="J157" s="1"/>
      <c r="K157" s="78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</row>
    <row r="158" spans="1:22" ht="15.75" customHeight="1">
      <c r="A158" s="1"/>
      <c r="B158" s="2"/>
      <c r="C158" s="3"/>
      <c r="D158" s="3"/>
      <c r="E158" s="3"/>
      <c r="F158" s="1"/>
      <c r="G158" s="1"/>
      <c r="H158" s="1"/>
      <c r="I158" s="1"/>
      <c r="J158" s="1"/>
      <c r="K158" s="78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</row>
    <row r="159" spans="1:22" ht="15.75" customHeight="1">
      <c r="A159" s="1"/>
      <c r="B159" s="2"/>
      <c r="C159" s="3"/>
      <c r="D159" s="3"/>
      <c r="E159" s="3"/>
      <c r="F159" s="1"/>
      <c r="G159" s="1"/>
      <c r="H159" s="1"/>
      <c r="I159" s="1"/>
      <c r="J159" s="1"/>
      <c r="K159" s="78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</row>
    <row r="160" spans="1:22" ht="15.75" customHeight="1">
      <c r="A160" s="1"/>
      <c r="B160" s="2"/>
      <c r="C160" s="3"/>
      <c r="D160" s="3"/>
      <c r="E160" s="3"/>
      <c r="F160" s="1"/>
      <c r="G160" s="1"/>
      <c r="H160" s="1"/>
      <c r="I160" s="1"/>
      <c r="J160" s="1"/>
      <c r="K160" s="78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</row>
    <row r="161" spans="1:22" ht="15.75" customHeight="1">
      <c r="A161" s="1"/>
      <c r="B161" s="2"/>
      <c r="C161" s="3"/>
      <c r="D161" s="3"/>
      <c r="E161" s="3"/>
      <c r="F161" s="1"/>
      <c r="G161" s="1"/>
      <c r="H161" s="1"/>
      <c r="I161" s="1"/>
      <c r="J161" s="1"/>
      <c r="K161" s="78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1:22" ht="15.75" customHeight="1">
      <c r="A162" s="1"/>
      <c r="B162" s="2"/>
      <c r="C162" s="3"/>
      <c r="D162" s="3"/>
      <c r="E162" s="3"/>
      <c r="F162" s="1"/>
      <c r="G162" s="1"/>
      <c r="H162" s="1"/>
      <c r="I162" s="1"/>
      <c r="J162" s="1"/>
      <c r="K162" s="78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1:22" ht="15.75" customHeight="1">
      <c r="A163" s="1"/>
      <c r="B163" s="2"/>
      <c r="C163" s="3"/>
      <c r="D163" s="3"/>
      <c r="E163" s="3"/>
      <c r="F163" s="1"/>
      <c r="G163" s="1"/>
      <c r="H163" s="1"/>
      <c r="I163" s="1"/>
      <c r="J163" s="1"/>
      <c r="K163" s="78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ht="15.75" customHeight="1">
      <c r="A164" s="1"/>
      <c r="B164" s="2"/>
      <c r="C164" s="3"/>
      <c r="D164" s="3"/>
      <c r="E164" s="3"/>
      <c r="F164" s="1"/>
      <c r="G164" s="1"/>
      <c r="H164" s="1"/>
      <c r="I164" s="1"/>
      <c r="J164" s="1"/>
      <c r="K164" s="78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ht="15.75" customHeight="1">
      <c r="A165" s="1"/>
      <c r="B165" s="2"/>
      <c r="C165" s="3"/>
      <c r="D165" s="3"/>
      <c r="E165" s="3"/>
      <c r="F165" s="1"/>
      <c r="G165" s="1"/>
      <c r="H165" s="1"/>
      <c r="I165" s="1"/>
      <c r="J165" s="1"/>
      <c r="K165" s="78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ht="15.75" customHeight="1">
      <c r="A166" s="1"/>
      <c r="B166" s="2"/>
      <c r="C166" s="3"/>
      <c r="D166" s="3"/>
      <c r="E166" s="3"/>
      <c r="F166" s="1"/>
      <c r="G166" s="1"/>
      <c r="H166" s="1"/>
      <c r="I166" s="1"/>
      <c r="J166" s="1"/>
      <c r="K166" s="78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</row>
    <row r="167" spans="1:22" ht="15.75" customHeight="1">
      <c r="A167" s="1"/>
      <c r="B167" s="2"/>
      <c r="C167" s="3"/>
      <c r="D167" s="3"/>
      <c r="E167" s="3"/>
      <c r="F167" s="1"/>
      <c r="G167" s="1"/>
      <c r="H167" s="1"/>
      <c r="I167" s="1"/>
      <c r="J167" s="1"/>
      <c r="K167" s="78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</row>
    <row r="168" spans="1:22" ht="15.75" customHeight="1">
      <c r="A168" s="1"/>
      <c r="B168" s="2"/>
      <c r="C168" s="3"/>
      <c r="D168" s="3"/>
      <c r="E168" s="3"/>
      <c r="F168" s="1"/>
      <c r="G168" s="1"/>
      <c r="H168" s="1"/>
      <c r="I168" s="1"/>
      <c r="J168" s="1"/>
      <c r="K168" s="78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</row>
    <row r="169" spans="1:22" ht="15.75" customHeight="1">
      <c r="A169" s="1"/>
      <c r="B169" s="2"/>
      <c r="C169" s="3"/>
      <c r="D169" s="3"/>
      <c r="E169" s="3"/>
      <c r="F169" s="1"/>
      <c r="G169" s="1"/>
      <c r="H169" s="1"/>
      <c r="I169" s="1"/>
      <c r="J169" s="1"/>
      <c r="K169" s="78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</row>
    <row r="170" spans="1:22" ht="15.75" customHeight="1">
      <c r="A170" s="1"/>
      <c r="B170" s="2"/>
      <c r="C170" s="3"/>
      <c r="D170" s="3"/>
      <c r="E170" s="3"/>
      <c r="F170" s="1"/>
      <c r="G170" s="1"/>
      <c r="H170" s="1"/>
      <c r="I170" s="1"/>
      <c r="J170" s="1"/>
      <c r="K170" s="78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</row>
    <row r="171" spans="1:22" ht="15.75" customHeight="1">
      <c r="A171" s="1"/>
      <c r="B171" s="2"/>
      <c r="C171" s="3"/>
      <c r="D171" s="3"/>
      <c r="E171" s="3"/>
      <c r="F171" s="1"/>
      <c r="G171" s="1"/>
      <c r="H171" s="1"/>
      <c r="I171" s="1"/>
      <c r="J171" s="1"/>
      <c r="K171" s="78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</row>
    <row r="172" spans="1:22" ht="15.75" customHeight="1">
      <c r="A172" s="1"/>
      <c r="B172" s="2"/>
      <c r="C172" s="3"/>
      <c r="D172" s="3"/>
      <c r="E172" s="3"/>
      <c r="F172" s="1"/>
      <c r="G172" s="1"/>
      <c r="H172" s="1"/>
      <c r="I172" s="1"/>
      <c r="J172" s="1"/>
      <c r="K172" s="78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</row>
    <row r="173" spans="1:22" ht="15.75" customHeight="1">
      <c r="A173" s="1"/>
      <c r="B173" s="2"/>
      <c r="C173" s="3"/>
      <c r="D173" s="3"/>
      <c r="E173" s="3"/>
      <c r="F173" s="1"/>
      <c r="G173" s="1"/>
      <c r="H173" s="1"/>
      <c r="I173" s="1"/>
      <c r="J173" s="1"/>
      <c r="K173" s="78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 ht="15.75" customHeight="1">
      <c r="A174" s="1"/>
      <c r="B174" s="2"/>
      <c r="C174" s="3"/>
      <c r="D174" s="3"/>
      <c r="E174" s="3"/>
      <c r="F174" s="1"/>
      <c r="G174" s="1"/>
      <c r="H174" s="1"/>
      <c r="I174" s="1"/>
      <c r="J174" s="1"/>
      <c r="K174" s="78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2" ht="15.75" customHeight="1">
      <c r="A175" s="1"/>
      <c r="B175" s="2"/>
      <c r="C175" s="3"/>
      <c r="D175" s="3"/>
      <c r="E175" s="3"/>
      <c r="F175" s="1"/>
      <c r="G175" s="1"/>
      <c r="H175" s="1"/>
      <c r="I175" s="1"/>
      <c r="J175" s="1"/>
      <c r="K175" s="78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2" ht="15.75" customHeight="1">
      <c r="A176" s="1"/>
      <c r="B176" s="2"/>
      <c r="C176" s="3"/>
      <c r="D176" s="3"/>
      <c r="E176" s="3"/>
      <c r="F176" s="1"/>
      <c r="G176" s="1"/>
      <c r="H176" s="1"/>
      <c r="I176" s="1"/>
      <c r="J176" s="1"/>
      <c r="K176" s="78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1:22" ht="15.75" customHeight="1">
      <c r="A177" s="1"/>
      <c r="B177" s="2"/>
      <c r="C177" s="3"/>
      <c r="D177" s="3"/>
      <c r="E177" s="3"/>
      <c r="F177" s="1"/>
      <c r="G177" s="1"/>
      <c r="H177" s="1"/>
      <c r="I177" s="1"/>
      <c r="J177" s="1"/>
      <c r="K177" s="78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</row>
    <row r="178" spans="1:22" ht="15.75" customHeight="1">
      <c r="A178" s="1"/>
      <c r="B178" s="2"/>
      <c r="C178" s="3"/>
      <c r="D178" s="3"/>
      <c r="E178" s="3"/>
      <c r="F178" s="1"/>
      <c r="G178" s="1"/>
      <c r="H178" s="1"/>
      <c r="I178" s="1"/>
      <c r="J178" s="1"/>
      <c r="K178" s="78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 ht="15.75" customHeight="1">
      <c r="A179" s="1"/>
      <c r="B179" s="2"/>
      <c r="C179" s="3"/>
      <c r="D179" s="3"/>
      <c r="E179" s="3"/>
      <c r="F179" s="1"/>
      <c r="G179" s="1"/>
      <c r="H179" s="1"/>
      <c r="I179" s="1"/>
      <c r="J179" s="1"/>
      <c r="K179" s="78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 ht="15.75" customHeight="1">
      <c r="A180" s="1"/>
      <c r="B180" s="2"/>
      <c r="C180" s="3"/>
      <c r="D180" s="3"/>
      <c r="E180" s="3"/>
      <c r="F180" s="1"/>
      <c r="G180" s="1"/>
      <c r="H180" s="1"/>
      <c r="I180" s="1"/>
      <c r="J180" s="1"/>
      <c r="K180" s="78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 ht="15.75" customHeight="1">
      <c r="A181" s="1"/>
      <c r="B181" s="2"/>
      <c r="C181" s="3"/>
      <c r="D181" s="3"/>
      <c r="E181" s="3"/>
      <c r="F181" s="1"/>
      <c r="G181" s="1"/>
      <c r="H181" s="1"/>
      <c r="I181" s="1"/>
      <c r="J181" s="1"/>
      <c r="K181" s="78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1:22" ht="15.75" customHeight="1">
      <c r="A182" s="1"/>
      <c r="B182" s="2"/>
      <c r="C182" s="3"/>
      <c r="D182" s="3"/>
      <c r="E182" s="3"/>
      <c r="F182" s="1"/>
      <c r="G182" s="1"/>
      <c r="H182" s="1"/>
      <c r="I182" s="1"/>
      <c r="J182" s="1"/>
      <c r="K182" s="78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</row>
    <row r="183" spans="1:22" ht="15.75" customHeight="1">
      <c r="A183" s="1"/>
      <c r="B183" s="2"/>
      <c r="C183" s="3"/>
      <c r="D183" s="3"/>
      <c r="E183" s="3"/>
      <c r="F183" s="1"/>
      <c r="G183" s="1"/>
      <c r="H183" s="1"/>
      <c r="I183" s="1"/>
      <c r="J183" s="1"/>
      <c r="K183" s="78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</row>
    <row r="184" spans="1:22" ht="15.75" customHeight="1">
      <c r="A184" s="1"/>
      <c r="B184" s="2"/>
      <c r="C184" s="3"/>
      <c r="D184" s="3"/>
      <c r="E184" s="3"/>
      <c r="F184" s="1"/>
      <c r="G184" s="1"/>
      <c r="H184" s="1"/>
      <c r="I184" s="1"/>
      <c r="J184" s="1"/>
      <c r="K184" s="78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</row>
    <row r="185" spans="1:22" ht="15.75" customHeight="1">
      <c r="A185" s="1"/>
      <c r="B185" s="2"/>
      <c r="C185" s="3"/>
      <c r="D185" s="3"/>
      <c r="E185" s="3"/>
      <c r="F185" s="1"/>
      <c r="G185" s="1"/>
      <c r="H185" s="1"/>
      <c r="I185" s="1"/>
      <c r="J185" s="1"/>
      <c r="K185" s="78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</row>
    <row r="186" spans="1:22" ht="15.75" customHeight="1">
      <c r="A186" s="1"/>
      <c r="B186" s="2"/>
      <c r="C186" s="3"/>
      <c r="D186" s="3"/>
      <c r="E186" s="3"/>
      <c r="F186" s="1"/>
      <c r="G186" s="1"/>
      <c r="H186" s="1"/>
      <c r="I186" s="1"/>
      <c r="J186" s="1"/>
      <c r="K186" s="78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 ht="15.75" customHeight="1">
      <c r="A187" s="1"/>
      <c r="B187" s="2"/>
      <c r="C187" s="3"/>
      <c r="D187" s="3"/>
      <c r="E187" s="3"/>
      <c r="F187" s="1"/>
      <c r="G187" s="1"/>
      <c r="H187" s="1"/>
      <c r="I187" s="1"/>
      <c r="J187" s="1"/>
      <c r="K187" s="78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 ht="15.75" customHeight="1">
      <c r="A188" s="1"/>
      <c r="B188" s="2"/>
      <c r="C188" s="3"/>
      <c r="D188" s="3"/>
      <c r="E188" s="3"/>
      <c r="F188" s="1"/>
      <c r="G188" s="1"/>
      <c r="H188" s="1"/>
      <c r="I188" s="1"/>
      <c r="J188" s="1"/>
      <c r="K188" s="78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1:22" ht="15.75" customHeight="1">
      <c r="A189" s="1"/>
      <c r="B189" s="2"/>
      <c r="C189" s="3"/>
      <c r="D189" s="3"/>
      <c r="E189" s="3"/>
      <c r="F189" s="1"/>
      <c r="G189" s="1"/>
      <c r="H189" s="1"/>
      <c r="I189" s="1"/>
      <c r="J189" s="1"/>
      <c r="K189" s="78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spans="1:22" ht="15.75" customHeight="1">
      <c r="A190" s="1"/>
      <c r="B190" s="2"/>
      <c r="C190" s="3"/>
      <c r="D190" s="3"/>
      <c r="E190" s="3"/>
      <c r="F190" s="1"/>
      <c r="G190" s="1"/>
      <c r="H190" s="1"/>
      <c r="I190" s="1"/>
      <c r="J190" s="1"/>
      <c r="K190" s="78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 ht="15.75" customHeight="1">
      <c r="A191" s="1"/>
      <c r="B191" s="2"/>
      <c r="C191" s="3"/>
      <c r="D191" s="3"/>
      <c r="E191" s="3"/>
      <c r="F191" s="1"/>
      <c r="G191" s="1"/>
      <c r="H191" s="1"/>
      <c r="I191" s="1"/>
      <c r="J191" s="1"/>
      <c r="K191" s="78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 ht="15.75" customHeight="1">
      <c r="A192" s="1"/>
      <c r="B192" s="2"/>
      <c r="C192" s="3"/>
      <c r="D192" s="3"/>
      <c r="E192" s="3"/>
      <c r="F192" s="1"/>
      <c r="G192" s="1"/>
      <c r="H192" s="1"/>
      <c r="I192" s="1"/>
      <c r="J192" s="1"/>
      <c r="K192" s="78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22" ht="15.75" customHeight="1">
      <c r="A193" s="1"/>
      <c r="B193" s="2"/>
      <c r="C193" s="3"/>
      <c r="D193" s="3"/>
      <c r="E193" s="3"/>
      <c r="F193" s="1"/>
      <c r="G193" s="1"/>
      <c r="H193" s="1"/>
      <c r="I193" s="1"/>
      <c r="J193" s="1"/>
      <c r="K193" s="78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</row>
    <row r="194" spans="1:22" ht="15.75" customHeight="1">
      <c r="A194" s="1"/>
      <c r="B194" s="2"/>
      <c r="C194" s="3"/>
      <c r="D194" s="3"/>
      <c r="E194" s="3"/>
      <c r="F194" s="1"/>
      <c r="G194" s="1"/>
      <c r="H194" s="1"/>
      <c r="I194" s="1"/>
      <c r="J194" s="1"/>
      <c r="K194" s="78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</row>
    <row r="195" spans="1:22" ht="15.75" customHeight="1">
      <c r="A195" s="1"/>
      <c r="B195" s="2"/>
      <c r="C195" s="3"/>
      <c r="D195" s="3"/>
      <c r="E195" s="3"/>
      <c r="F195" s="1"/>
      <c r="G195" s="1"/>
      <c r="H195" s="1"/>
      <c r="I195" s="1"/>
      <c r="J195" s="1"/>
      <c r="K195" s="78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</row>
    <row r="196" spans="1:22" ht="15.75" customHeight="1">
      <c r="A196" s="1"/>
      <c r="B196" s="2"/>
      <c r="C196" s="3"/>
      <c r="D196" s="3"/>
      <c r="E196" s="3"/>
      <c r="F196" s="1"/>
      <c r="G196" s="1"/>
      <c r="H196" s="1"/>
      <c r="I196" s="1"/>
      <c r="J196" s="1"/>
      <c r="K196" s="78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</row>
    <row r="197" spans="1:22" ht="15.75" customHeight="1">
      <c r="A197" s="1"/>
      <c r="B197" s="2"/>
      <c r="C197" s="3"/>
      <c r="D197" s="3"/>
      <c r="E197" s="3"/>
      <c r="F197" s="1"/>
      <c r="G197" s="1"/>
      <c r="H197" s="1"/>
      <c r="I197" s="1"/>
      <c r="J197" s="1"/>
      <c r="K197" s="78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</row>
    <row r="198" spans="1:22" ht="15.75" customHeight="1">
      <c r="A198" s="1"/>
      <c r="B198" s="2"/>
      <c r="C198" s="3"/>
      <c r="D198" s="3"/>
      <c r="E198" s="3"/>
      <c r="F198" s="1"/>
      <c r="G198" s="1"/>
      <c r="H198" s="1"/>
      <c r="I198" s="1"/>
      <c r="J198" s="1"/>
      <c r="K198" s="78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</row>
    <row r="199" spans="1:22" ht="15.75" customHeight="1">
      <c r="A199" s="1"/>
      <c r="B199" s="2"/>
      <c r="C199" s="3"/>
      <c r="D199" s="3"/>
      <c r="E199" s="3"/>
      <c r="F199" s="1"/>
      <c r="G199" s="1"/>
      <c r="H199" s="1"/>
      <c r="I199" s="1"/>
      <c r="J199" s="1"/>
      <c r="K199" s="78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</row>
    <row r="200" spans="1:22" ht="15.75" customHeight="1">
      <c r="A200" s="1"/>
      <c r="B200" s="2"/>
      <c r="C200" s="3"/>
      <c r="D200" s="3"/>
      <c r="E200" s="3"/>
      <c r="F200" s="1"/>
      <c r="G200" s="1"/>
      <c r="H200" s="1"/>
      <c r="I200" s="1"/>
      <c r="J200" s="1"/>
      <c r="K200" s="78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1:22" ht="15.75" customHeight="1">
      <c r="A201" s="1"/>
      <c r="B201" s="2"/>
      <c r="C201" s="3"/>
      <c r="D201" s="3"/>
      <c r="E201" s="3"/>
      <c r="F201" s="1"/>
      <c r="G201" s="1"/>
      <c r="H201" s="1"/>
      <c r="I201" s="1"/>
      <c r="J201" s="1"/>
      <c r="K201" s="78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1:22" ht="15.75" customHeight="1">
      <c r="A202" s="1"/>
      <c r="B202" s="2"/>
      <c r="C202" s="3"/>
      <c r="D202" s="3"/>
      <c r="E202" s="3"/>
      <c r="F202" s="1"/>
      <c r="G202" s="1"/>
      <c r="H202" s="1"/>
      <c r="I202" s="1"/>
      <c r="J202" s="1"/>
      <c r="K202" s="78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spans="1:22" ht="15.75" customHeight="1">
      <c r="A203" s="1"/>
      <c r="B203" s="2"/>
      <c r="C203" s="3"/>
      <c r="D203" s="3"/>
      <c r="E203" s="3"/>
      <c r="F203" s="1"/>
      <c r="G203" s="1"/>
      <c r="H203" s="1"/>
      <c r="I203" s="1"/>
      <c r="J203" s="1"/>
      <c r="K203" s="78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</row>
    <row r="204" spans="1:22" ht="15.75" customHeight="1">
      <c r="A204" s="1"/>
      <c r="B204" s="2"/>
      <c r="C204" s="3"/>
      <c r="D204" s="3"/>
      <c r="E204" s="3"/>
      <c r="F204" s="1"/>
      <c r="G204" s="1"/>
      <c r="H204" s="1"/>
      <c r="I204" s="1"/>
      <c r="J204" s="1"/>
      <c r="K204" s="78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</row>
    <row r="205" spans="1:22" ht="15.75" customHeight="1">
      <c r="A205" s="1"/>
      <c r="B205" s="2"/>
      <c r="C205" s="3"/>
      <c r="D205" s="3"/>
      <c r="E205" s="3"/>
      <c r="F205" s="1"/>
      <c r="G205" s="1"/>
      <c r="H205" s="1"/>
      <c r="I205" s="1"/>
      <c r="J205" s="1"/>
      <c r="K205" s="78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</row>
    <row r="206" spans="1:22" ht="15.75" customHeight="1">
      <c r="A206" s="1"/>
      <c r="B206" s="2"/>
      <c r="C206" s="3"/>
      <c r="D206" s="3"/>
      <c r="E206" s="3"/>
      <c r="F206" s="1"/>
      <c r="G206" s="1"/>
      <c r="H206" s="1"/>
      <c r="I206" s="1"/>
      <c r="J206" s="1"/>
      <c r="K206" s="78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</row>
    <row r="207" spans="1:22" ht="15.75" customHeight="1">
      <c r="A207" s="1"/>
      <c r="B207" s="2"/>
      <c r="C207" s="3"/>
      <c r="D207" s="3"/>
      <c r="E207" s="3"/>
      <c r="F207" s="1"/>
      <c r="G207" s="1"/>
      <c r="H207" s="1"/>
      <c r="I207" s="1"/>
      <c r="J207" s="1"/>
      <c r="K207" s="78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</row>
    <row r="208" spans="1:22" ht="15.75" customHeight="1">
      <c r="A208" s="1"/>
      <c r="B208" s="2"/>
      <c r="C208" s="3"/>
      <c r="D208" s="3"/>
      <c r="E208" s="3"/>
      <c r="F208" s="1"/>
      <c r="G208" s="1"/>
      <c r="H208" s="1"/>
      <c r="I208" s="1"/>
      <c r="J208" s="1"/>
      <c r="K208" s="78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</row>
    <row r="209" spans="1:22" ht="15.75" customHeight="1">
      <c r="A209" s="1"/>
      <c r="B209" s="2"/>
      <c r="C209" s="3"/>
      <c r="D209" s="3"/>
      <c r="E209" s="3"/>
      <c r="F209" s="1"/>
      <c r="G209" s="1"/>
      <c r="H209" s="1"/>
      <c r="I209" s="1"/>
      <c r="J209" s="1"/>
      <c r="K209" s="78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</row>
    <row r="210" spans="1:22" ht="15.75" customHeight="1">
      <c r="A210" s="1"/>
      <c r="B210" s="2"/>
      <c r="C210" s="3"/>
      <c r="D210" s="3"/>
      <c r="E210" s="3"/>
      <c r="F210" s="1"/>
      <c r="G210" s="1"/>
      <c r="H210" s="1"/>
      <c r="I210" s="1"/>
      <c r="J210" s="1"/>
      <c r="K210" s="78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</row>
    <row r="211" spans="1:22" ht="15.75" customHeight="1">
      <c r="A211" s="1"/>
      <c r="B211" s="2"/>
      <c r="C211" s="3"/>
      <c r="D211" s="3"/>
      <c r="E211" s="3"/>
      <c r="F211" s="1"/>
      <c r="G211" s="1"/>
      <c r="H211" s="1"/>
      <c r="I211" s="1"/>
      <c r="J211" s="1"/>
      <c r="K211" s="78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</row>
    <row r="212" spans="1:22" ht="15.75" customHeight="1">
      <c r="A212" s="1"/>
      <c r="B212" s="2"/>
      <c r="C212" s="3"/>
      <c r="D212" s="3"/>
      <c r="E212" s="3"/>
      <c r="F212" s="1"/>
      <c r="G212" s="1"/>
      <c r="H212" s="1"/>
      <c r="I212" s="1"/>
      <c r="J212" s="1"/>
      <c r="K212" s="78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</row>
    <row r="213" spans="1:22" ht="15.75" customHeight="1">
      <c r="A213" s="1"/>
      <c r="B213" s="2"/>
      <c r="C213" s="3"/>
      <c r="D213" s="3"/>
      <c r="E213" s="3"/>
      <c r="F213" s="1"/>
      <c r="G213" s="1"/>
      <c r="H213" s="1"/>
      <c r="I213" s="1"/>
      <c r="J213" s="1"/>
      <c r="K213" s="78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1:22" ht="15.75" customHeight="1">
      <c r="A214" s="1"/>
      <c r="B214" s="2"/>
      <c r="C214" s="3"/>
      <c r="D214" s="3"/>
      <c r="E214" s="3"/>
      <c r="F214" s="1"/>
      <c r="G214" s="1"/>
      <c r="H214" s="1"/>
      <c r="I214" s="1"/>
      <c r="J214" s="1"/>
      <c r="K214" s="78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1:22" ht="15.75" customHeight="1">
      <c r="A215" s="1"/>
      <c r="B215" s="2"/>
      <c r="C215" s="3"/>
      <c r="D215" s="3"/>
      <c r="E215" s="3"/>
      <c r="F215" s="1"/>
      <c r="G215" s="1"/>
      <c r="H215" s="1"/>
      <c r="I215" s="1"/>
      <c r="J215" s="1"/>
      <c r="K215" s="78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1:22" ht="15.75" customHeight="1">
      <c r="A216" s="1"/>
      <c r="B216" s="2"/>
      <c r="C216" s="3"/>
      <c r="D216" s="3"/>
      <c r="E216" s="3"/>
      <c r="F216" s="1"/>
      <c r="G216" s="1"/>
      <c r="H216" s="1"/>
      <c r="I216" s="1"/>
      <c r="J216" s="1"/>
      <c r="K216" s="78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</row>
    <row r="217" spans="1:22" ht="15.75" customHeight="1">
      <c r="A217" s="1"/>
      <c r="B217" s="2"/>
      <c r="C217" s="3"/>
      <c r="D217" s="3"/>
      <c r="E217" s="3"/>
      <c r="F217" s="1"/>
      <c r="G217" s="1"/>
      <c r="H217" s="1"/>
      <c r="I217" s="1"/>
      <c r="J217" s="1"/>
      <c r="K217" s="78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</row>
    <row r="218" spans="1:22" ht="15.75" customHeight="1">
      <c r="A218" s="1"/>
      <c r="B218" s="2"/>
      <c r="C218" s="3"/>
      <c r="D218" s="3"/>
      <c r="E218" s="3"/>
      <c r="F218" s="1"/>
      <c r="G218" s="1"/>
      <c r="H218" s="1"/>
      <c r="I218" s="1"/>
      <c r="J218" s="1"/>
      <c r="K218" s="78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</row>
    <row r="219" spans="1:22" ht="15.75" customHeight="1">
      <c r="A219" s="1"/>
      <c r="B219" s="2"/>
      <c r="C219" s="3"/>
      <c r="D219" s="3"/>
      <c r="E219" s="3"/>
      <c r="F219" s="1"/>
      <c r="G219" s="1"/>
      <c r="H219" s="1"/>
      <c r="I219" s="1"/>
      <c r="J219" s="1"/>
      <c r="K219" s="78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</row>
    <row r="220" spans="1:22" ht="15.75" customHeight="1">
      <c r="A220" s="1"/>
      <c r="B220" s="2"/>
      <c r="C220" s="3"/>
      <c r="D220" s="3"/>
      <c r="E220" s="3"/>
      <c r="F220" s="1"/>
      <c r="G220" s="1"/>
      <c r="H220" s="1"/>
      <c r="I220" s="1"/>
      <c r="J220" s="1"/>
      <c r="K220" s="78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</row>
    <row r="221" spans="1:22" ht="15.75" customHeight="1">
      <c r="A221" s="1"/>
      <c r="B221" s="2"/>
      <c r="C221" s="3"/>
      <c r="D221" s="3"/>
      <c r="E221" s="3"/>
      <c r="F221" s="1"/>
      <c r="G221" s="1"/>
      <c r="H221" s="1"/>
      <c r="I221" s="1"/>
      <c r="J221" s="1"/>
      <c r="K221" s="78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</row>
    <row r="222" spans="1:22" ht="15.75" customHeight="1">
      <c r="A222" s="1"/>
      <c r="B222" s="2"/>
      <c r="C222" s="3"/>
      <c r="D222" s="3"/>
      <c r="E222" s="3"/>
      <c r="F222" s="1"/>
      <c r="G222" s="1"/>
      <c r="H222" s="1"/>
      <c r="I222" s="1"/>
      <c r="J222" s="1"/>
      <c r="K222" s="78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</row>
    <row r="223" spans="1:22" ht="15.75" customHeight="1">
      <c r="A223" s="1"/>
      <c r="B223" s="2"/>
      <c r="C223" s="3"/>
      <c r="D223" s="3"/>
      <c r="E223" s="3"/>
      <c r="F223" s="1"/>
      <c r="G223" s="1"/>
      <c r="H223" s="1"/>
      <c r="I223" s="1"/>
      <c r="J223" s="1"/>
      <c r="K223" s="78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</row>
    <row r="224" spans="1:22" ht="15.75" customHeight="1">
      <c r="A224" s="1"/>
      <c r="B224" s="2"/>
      <c r="C224" s="3"/>
      <c r="D224" s="3"/>
      <c r="E224" s="3"/>
      <c r="F224" s="1"/>
      <c r="G224" s="1"/>
      <c r="H224" s="1"/>
      <c r="I224" s="1"/>
      <c r="J224" s="1"/>
      <c r="K224" s="78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</row>
    <row r="225" spans="1:22" ht="15.75" customHeight="1">
      <c r="A225" s="1"/>
      <c r="B225" s="2"/>
      <c r="C225" s="3"/>
      <c r="D225" s="3"/>
      <c r="E225" s="3"/>
      <c r="F225" s="1"/>
      <c r="G225" s="1"/>
      <c r="H225" s="1"/>
      <c r="I225" s="1"/>
      <c r="J225" s="1"/>
      <c r="K225" s="78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</row>
    <row r="226" spans="1:22" ht="15.75" customHeight="1">
      <c r="A226" s="1"/>
      <c r="B226" s="2"/>
      <c r="C226" s="3"/>
      <c r="D226" s="3"/>
      <c r="E226" s="3"/>
      <c r="F226" s="1"/>
      <c r="G226" s="1"/>
      <c r="H226" s="1"/>
      <c r="I226" s="1"/>
      <c r="J226" s="1"/>
      <c r="K226" s="78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</row>
    <row r="227" spans="1:22" ht="15.75" customHeight="1">
      <c r="A227" s="1"/>
      <c r="B227" s="2"/>
      <c r="C227" s="3"/>
      <c r="D227" s="3"/>
      <c r="E227" s="3"/>
      <c r="F227" s="1"/>
      <c r="G227" s="1"/>
      <c r="H227" s="1"/>
      <c r="I227" s="1"/>
      <c r="J227" s="1"/>
      <c r="K227" s="78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</row>
    <row r="228" spans="1:22" ht="15.75" customHeight="1">
      <c r="A228" s="1"/>
      <c r="B228" s="2"/>
      <c r="C228" s="3"/>
      <c r="D228" s="3"/>
      <c r="E228" s="3"/>
      <c r="F228" s="1"/>
      <c r="G228" s="1"/>
      <c r="H228" s="1"/>
      <c r="I228" s="1"/>
      <c r="J228" s="1"/>
      <c r="K228" s="78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</row>
    <row r="229" spans="1:22" ht="15.75" customHeight="1">
      <c r="A229" s="1"/>
      <c r="B229" s="2"/>
      <c r="C229" s="3"/>
      <c r="D229" s="3"/>
      <c r="E229" s="3"/>
      <c r="F229" s="1"/>
      <c r="G229" s="1"/>
      <c r="H229" s="1"/>
      <c r="I229" s="1"/>
      <c r="J229" s="1"/>
      <c r="K229" s="78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</row>
    <row r="230" spans="1:22" ht="15.75" customHeight="1">
      <c r="A230" s="1"/>
      <c r="B230" s="2"/>
      <c r="C230" s="3"/>
      <c r="D230" s="3"/>
      <c r="E230" s="3"/>
      <c r="F230" s="1"/>
      <c r="G230" s="1"/>
      <c r="H230" s="1"/>
      <c r="I230" s="1"/>
      <c r="J230" s="1"/>
      <c r="K230" s="78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</row>
    <row r="231" spans="1:22" ht="15.75" customHeight="1">
      <c r="A231" s="1"/>
      <c r="B231" s="2"/>
      <c r="C231" s="3"/>
      <c r="D231" s="3"/>
      <c r="E231" s="3"/>
      <c r="F231" s="1"/>
      <c r="G231" s="1"/>
      <c r="H231" s="1"/>
      <c r="I231" s="1"/>
      <c r="J231" s="1"/>
      <c r="K231" s="78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</row>
    <row r="232" spans="1:22" ht="15.75" customHeight="1">
      <c r="A232" s="1"/>
      <c r="B232" s="2"/>
      <c r="C232" s="3"/>
      <c r="D232" s="3"/>
      <c r="E232" s="3"/>
      <c r="F232" s="1"/>
      <c r="G232" s="1"/>
      <c r="H232" s="1"/>
      <c r="I232" s="1"/>
      <c r="J232" s="1"/>
      <c r="K232" s="78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</row>
    <row r="233" spans="1:22" ht="15.75" customHeight="1">
      <c r="A233" s="1"/>
      <c r="B233" s="2"/>
      <c r="C233" s="3"/>
      <c r="D233" s="3"/>
      <c r="E233" s="3"/>
      <c r="F233" s="1"/>
      <c r="G233" s="1"/>
      <c r="H233" s="1"/>
      <c r="I233" s="1"/>
      <c r="J233" s="1"/>
      <c r="K233" s="78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</row>
    <row r="234" spans="1:22" ht="15.75" customHeight="1">
      <c r="A234" s="1"/>
      <c r="B234" s="2"/>
      <c r="C234" s="3"/>
      <c r="D234" s="3"/>
      <c r="E234" s="3"/>
      <c r="F234" s="1"/>
      <c r="G234" s="1"/>
      <c r="H234" s="1"/>
      <c r="I234" s="1"/>
      <c r="J234" s="1"/>
      <c r="K234" s="78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</row>
    <row r="235" spans="1:22" ht="15.75" customHeight="1">
      <c r="A235" s="1"/>
      <c r="B235" s="2"/>
      <c r="C235" s="3"/>
      <c r="D235" s="3"/>
      <c r="E235" s="3"/>
      <c r="F235" s="1"/>
      <c r="G235" s="1"/>
      <c r="H235" s="1"/>
      <c r="I235" s="1"/>
      <c r="J235" s="1"/>
      <c r="K235" s="78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</row>
    <row r="236" spans="1:22" ht="15.75" customHeight="1"/>
    <row r="237" spans="1:22" ht="15.75" customHeight="1"/>
    <row r="238" spans="1:22" ht="15.75" customHeight="1"/>
    <row r="239" spans="1:22" ht="15.75" customHeight="1"/>
    <row r="240" spans="1:2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2">
    <mergeCell ref="A2:J2"/>
    <mergeCell ref="A9:A35"/>
  </mergeCells>
  <pageMargins left="0.7" right="0.7" top="0.75" bottom="0.75" header="0" footer="0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W1000"/>
  <sheetViews>
    <sheetView workbookViewId="0">
      <selection activeCell="I10" sqref="I10:I21"/>
    </sheetView>
  </sheetViews>
  <sheetFormatPr defaultColWidth="14.42578125" defaultRowHeight="15" customHeight="1"/>
  <cols>
    <col min="1" max="2" width="7.42578125" customWidth="1"/>
    <col min="5" max="5" width="53.28515625" customWidth="1"/>
    <col min="6" max="6" width="26.28515625" customWidth="1"/>
    <col min="10" max="10" width="19.42578125" customWidth="1"/>
    <col min="11" max="11" width="28" style="173" customWidth="1"/>
  </cols>
  <sheetData>
    <row r="1" spans="1:23">
      <c r="A1" s="1"/>
      <c r="B1" s="2"/>
      <c r="C1" s="3"/>
      <c r="D1" s="3"/>
      <c r="E1" s="3"/>
      <c r="F1" s="1"/>
      <c r="G1" s="1"/>
      <c r="H1" s="1"/>
      <c r="I1" s="1"/>
      <c r="J1" s="1"/>
      <c r="K1" s="78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26.25">
      <c r="A2" s="177" t="s">
        <v>342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6.25">
      <c r="A3" s="79"/>
      <c r="B3" s="1"/>
      <c r="C3" s="1"/>
      <c r="D3" s="1"/>
      <c r="E3" s="1"/>
      <c r="F3" s="1"/>
      <c r="G3" s="1"/>
      <c r="H3" s="1"/>
      <c r="I3" s="1"/>
      <c r="J3" s="10" t="s">
        <v>24</v>
      </c>
      <c r="K3" s="78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26.25">
      <c r="A4" s="79" t="s">
        <v>25</v>
      </c>
      <c r="B4" s="1"/>
      <c r="C4" s="1"/>
      <c r="D4" s="1"/>
      <c r="E4" s="1"/>
      <c r="F4" s="1"/>
      <c r="G4" s="1"/>
      <c r="H4" s="1"/>
      <c r="I4" s="1"/>
      <c r="J4" s="22">
        <f>SUM(J10:J21)</f>
        <v>0</v>
      </c>
      <c r="K4" s="78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26.25">
      <c r="A5" s="79"/>
      <c r="B5" s="1"/>
      <c r="C5" s="1"/>
      <c r="D5" s="1"/>
      <c r="E5" s="1"/>
      <c r="F5" s="1"/>
      <c r="G5" s="1"/>
      <c r="H5" s="1"/>
      <c r="I5" s="1"/>
      <c r="J5" s="1"/>
      <c r="K5" s="78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8">
      <c r="A6" s="1"/>
      <c r="B6" s="2"/>
      <c r="C6" s="23"/>
      <c r="D6" s="23"/>
      <c r="E6" s="3"/>
      <c r="F6" s="1"/>
      <c r="G6" s="1"/>
      <c r="H6" s="1"/>
      <c r="I6" s="1"/>
      <c r="J6" s="1"/>
      <c r="K6" s="78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8.5">
      <c r="A7" s="8"/>
      <c r="B7" s="24" t="s">
        <v>26</v>
      </c>
      <c r="C7" s="24" t="s">
        <v>2</v>
      </c>
      <c r="D7" s="24" t="s">
        <v>192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24</v>
      </c>
      <c r="K7" s="10" t="s">
        <v>32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>
      <c r="A8" s="25"/>
      <c r="B8" s="26"/>
      <c r="C8" s="3"/>
      <c r="D8" s="3"/>
      <c r="E8" s="25"/>
      <c r="F8" s="25"/>
      <c r="G8" s="25"/>
      <c r="H8" s="25"/>
      <c r="I8" s="25"/>
      <c r="J8" s="25"/>
      <c r="K8" s="8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>
      <c r="A9" s="4"/>
      <c r="B9" s="4"/>
      <c r="C9" s="4"/>
      <c r="D9" s="4"/>
      <c r="E9" s="4"/>
      <c r="F9" s="4"/>
      <c r="G9" s="4"/>
      <c r="H9" s="4"/>
      <c r="I9" s="4"/>
      <c r="J9" s="4"/>
      <c r="K9" s="71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ht="31.5">
      <c r="A10" s="180" t="s">
        <v>14</v>
      </c>
      <c r="B10" s="81" t="s">
        <v>343</v>
      </c>
      <c r="C10" s="37" t="s">
        <v>13</v>
      </c>
      <c r="D10" s="37" t="s">
        <v>344</v>
      </c>
      <c r="E10" s="84" t="s">
        <v>345</v>
      </c>
      <c r="F10" s="39"/>
      <c r="G10" s="40" t="s">
        <v>44</v>
      </c>
      <c r="H10" s="41">
        <v>12</v>
      </c>
      <c r="I10" s="42"/>
      <c r="J10" s="63">
        <f t="shared" ref="J10:J21" si="0">I10*H10</f>
        <v>0</v>
      </c>
      <c r="K10" s="71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ht="31.5">
      <c r="A11" s="181"/>
      <c r="B11" s="81" t="s">
        <v>346</v>
      </c>
      <c r="C11" s="44" t="s">
        <v>13</v>
      </c>
      <c r="D11" s="44" t="s">
        <v>347</v>
      </c>
      <c r="E11" s="115" t="s">
        <v>348</v>
      </c>
      <c r="F11" s="46"/>
      <c r="G11" s="47" t="s">
        <v>44</v>
      </c>
      <c r="H11" s="48">
        <v>23</v>
      </c>
      <c r="I11" s="49"/>
      <c r="J11" s="50">
        <f t="shared" si="0"/>
        <v>0</v>
      </c>
      <c r="K11" s="71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ht="31.5">
      <c r="A12" s="181"/>
      <c r="B12" s="81" t="s">
        <v>349</v>
      </c>
      <c r="C12" s="44" t="s">
        <v>13</v>
      </c>
      <c r="D12" s="44" t="s">
        <v>350</v>
      </c>
      <c r="E12" s="115" t="s">
        <v>351</v>
      </c>
      <c r="F12" s="46"/>
      <c r="G12" s="47" t="s">
        <v>44</v>
      </c>
      <c r="H12" s="48">
        <v>30</v>
      </c>
      <c r="I12" s="49"/>
      <c r="J12" s="50">
        <f t="shared" si="0"/>
        <v>0</v>
      </c>
      <c r="K12" s="71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ht="31.5">
      <c r="A13" s="181"/>
      <c r="B13" s="81" t="s">
        <v>352</v>
      </c>
      <c r="C13" s="44" t="s">
        <v>13</v>
      </c>
      <c r="D13" s="44" t="s">
        <v>353</v>
      </c>
      <c r="E13" s="115" t="s">
        <v>354</v>
      </c>
      <c r="F13" s="46"/>
      <c r="G13" s="47" t="s">
        <v>44</v>
      </c>
      <c r="H13" s="48">
        <v>25</v>
      </c>
      <c r="I13" s="49"/>
      <c r="J13" s="50">
        <f t="shared" si="0"/>
        <v>0</v>
      </c>
      <c r="K13" s="7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63">
      <c r="A14" s="181"/>
      <c r="B14" s="81" t="s">
        <v>355</v>
      </c>
      <c r="C14" s="44" t="s">
        <v>13</v>
      </c>
      <c r="D14" s="44" t="s">
        <v>356</v>
      </c>
      <c r="E14" s="115" t="s">
        <v>357</v>
      </c>
      <c r="F14" s="46"/>
      <c r="G14" s="47" t="s">
        <v>44</v>
      </c>
      <c r="H14" s="48">
        <v>8</v>
      </c>
      <c r="I14" s="49"/>
      <c r="J14" s="50">
        <f t="shared" si="0"/>
        <v>0</v>
      </c>
      <c r="K14" s="71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47.25">
      <c r="A15" s="181"/>
      <c r="B15" s="81" t="s">
        <v>358</v>
      </c>
      <c r="C15" s="44" t="s">
        <v>13</v>
      </c>
      <c r="D15" s="44" t="s">
        <v>359</v>
      </c>
      <c r="E15" s="115" t="s">
        <v>360</v>
      </c>
      <c r="F15" s="46"/>
      <c r="G15" s="47" t="s">
        <v>44</v>
      </c>
      <c r="H15" s="48">
        <v>10</v>
      </c>
      <c r="I15" s="49"/>
      <c r="J15" s="50">
        <f t="shared" si="0"/>
        <v>0</v>
      </c>
      <c r="K15" s="71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ht="86.25">
      <c r="A16" s="181"/>
      <c r="B16" s="81" t="s">
        <v>361</v>
      </c>
      <c r="C16" s="44" t="s">
        <v>13</v>
      </c>
      <c r="D16" s="44" t="s">
        <v>362</v>
      </c>
      <c r="E16" s="115" t="s">
        <v>363</v>
      </c>
      <c r="F16" s="46"/>
      <c r="G16" s="47" t="s">
        <v>44</v>
      </c>
      <c r="H16" s="48">
        <v>5</v>
      </c>
      <c r="I16" s="49"/>
      <c r="J16" s="50">
        <f t="shared" si="0"/>
        <v>0</v>
      </c>
      <c r="K16" s="71" t="s">
        <v>364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ht="47.25">
      <c r="A17" s="181"/>
      <c r="B17" s="81" t="s">
        <v>365</v>
      </c>
      <c r="C17" s="44" t="s">
        <v>13</v>
      </c>
      <c r="D17" s="44" t="s">
        <v>366</v>
      </c>
      <c r="E17" s="115" t="s">
        <v>367</v>
      </c>
      <c r="F17" s="46"/>
      <c r="G17" s="47" t="s">
        <v>44</v>
      </c>
      <c r="H17" s="48">
        <v>9</v>
      </c>
      <c r="I17" s="49"/>
      <c r="J17" s="50">
        <f t="shared" si="0"/>
        <v>0</v>
      </c>
      <c r="K17" s="71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ht="47.25">
      <c r="A18" s="181"/>
      <c r="B18" s="81" t="s">
        <v>368</v>
      </c>
      <c r="C18" s="44" t="s">
        <v>13</v>
      </c>
      <c r="D18" s="44" t="s">
        <v>369</v>
      </c>
      <c r="E18" s="115" t="s">
        <v>370</v>
      </c>
      <c r="F18" s="46"/>
      <c r="G18" s="47" t="s">
        <v>44</v>
      </c>
      <c r="H18" s="48">
        <v>86</v>
      </c>
      <c r="I18" s="49"/>
      <c r="J18" s="50">
        <f t="shared" si="0"/>
        <v>0</v>
      </c>
      <c r="K18" s="7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ht="31.5">
      <c r="A19" s="181"/>
      <c r="B19" s="81" t="s">
        <v>371</v>
      </c>
      <c r="C19" s="44" t="s">
        <v>13</v>
      </c>
      <c r="D19" s="44" t="s">
        <v>372</v>
      </c>
      <c r="E19" s="115" t="s">
        <v>373</v>
      </c>
      <c r="F19" s="46"/>
      <c r="G19" s="47" t="s">
        <v>44</v>
      </c>
      <c r="H19" s="48">
        <v>8</v>
      </c>
      <c r="I19" s="49"/>
      <c r="J19" s="50">
        <f t="shared" si="0"/>
        <v>0</v>
      </c>
      <c r="K19" s="71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t="31.5">
      <c r="A20" s="181"/>
      <c r="B20" s="81" t="s">
        <v>374</v>
      </c>
      <c r="C20" s="44" t="s">
        <v>13</v>
      </c>
      <c r="D20" s="44" t="s">
        <v>375</v>
      </c>
      <c r="E20" s="115" t="s">
        <v>376</v>
      </c>
      <c r="F20" s="46"/>
      <c r="G20" s="47" t="s">
        <v>44</v>
      </c>
      <c r="H20" s="48">
        <v>2</v>
      </c>
      <c r="I20" s="49"/>
      <c r="J20" s="50">
        <f t="shared" si="0"/>
        <v>0</v>
      </c>
      <c r="K20" s="71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ht="15.75" customHeight="1">
      <c r="A21" s="182"/>
      <c r="B21" s="81" t="s">
        <v>377</v>
      </c>
      <c r="C21" s="56" t="s">
        <v>13</v>
      </c>
      <c r="D21" s="56" t="s">
        <v>378</v>
      </c>
      <c r="E21" s="116" t="s">
        <v>379</v>
      </c>
      <c r="F21" s="58"/>
      <c r="G21" s="59" t="s">
        <v>44</v>
      </c>
      <c r="H21" s="60">
        <v>1</v>
      </c>
      <c r="I21" s="61"/>
      <c r="J21" s="62">
        <f t="shared" si="0"/>
        <v>0</v>
      </c>
      <c r="K21" s="71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71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ht="15.75" customHeight="1">
      <c r="A23" s="4"/>
      <c r="B23" s="4"/>
      <c r="C23" s="4"/>
      <c r="D23" s="4"/>
      <c r="E23" s="117"/>
      <c r="F23" s="4"/>
      <c r="G23" s="4"/>
      <c r="H23" s="4"/>
      <c r="I23" s="4"/>
      <c r="J23" s="4"/>
      <c r="K23" s="71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71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71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71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71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71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7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71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71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71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71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71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71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71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71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71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71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71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pans="1:23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71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71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71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71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71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71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71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71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71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71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71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71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71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71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71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71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71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71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71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71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71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71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71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71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71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71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71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71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71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71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71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71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71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71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71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71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71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71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71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71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71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71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71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71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71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71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71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71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71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71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71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71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71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71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71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71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71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71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71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71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71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71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71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71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71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71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71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71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71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71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71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71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71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71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71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71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71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71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71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71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71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71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71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71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71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71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71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71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71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71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71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71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71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71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71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71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71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71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71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71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71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71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71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71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71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71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71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71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71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71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71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71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71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71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71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71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71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71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71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71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71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71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71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71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71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71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71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71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71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71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71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71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71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71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71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71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71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71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71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71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71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71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71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71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71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71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71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71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71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71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71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71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71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71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71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71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71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71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71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71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71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71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71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71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71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71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71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71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71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71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71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71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71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71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71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71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71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71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71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71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71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t="15.75" customHeight="1"/>
    <row r="223" spans="1:23" ht="15.75" customHeight="1"/>
    <row r="224" spans="1:2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K2"/>
    <mergeCell ref="A10:A21"/>
  </mergeCells>
  <pageMargins left="0.7" right="0.7" top="0.75" bottom="0.75" header="0" footer="0"/>
  <pageSetup paperSize="9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L999"/>
  <sheetViews>
    <sheetView topLeftCell="D1" workbookViewId="0">
      <selection activeCell="I9" sqref="I9:I57"/>
    </sheetView>
  </sheetViews>
  <sheetFormatPr defaultColWidth="14.42578125" defaultRowHeight="15" customHeight="1"/>
  <cols>
    <col min="1" max="1" width="7.42578125" customWidth="1"/>
    <col min="5" max="5" width="36.42578125" customWidth="1"/>
    <col min="6" max="6" width="21.85546875" customWidth="1"/>
    <col min="7" max="7" width="7.5703125" customWidth="1"/>
    <col min="8" max="8" width="9.7109375" customWidth="1"/>
    <col min="9" max="9" width="11.42578125" customWidth="1"/>
    <col min="10" max="10" width="19.5703125" customWidth="1"/>
    <col min="11" max="11" width="78.28515625" customWidth="1"/>
  </cols>
  <sheetData>
    <row r="1" spans="1:12">
      <c r="A1" s="1"/>
      <c r="B1" s="2"/>
      <c r="C1" s="3"/>
      <c r="D1" s="3"/>
      <c r="E1" s="3"/>
      <c r="F1" s="78"/>
      <c r="G1" s="1"/>
      <c r="H1" s="1"/>
      <c r="I1" s="1"/>
      <c r="J1" s="1"/>
      <c r="K1" s="78"/>
      <c r="L1" s="71"/>
    </row>
    <row r="2" spans="1:12" ht="26.25">
      <c r="A2" s="177" t="s">
        <v>380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  <c r="L2" s="71"/>
    </row>
    <row r="3" spans="1:12" ht="26.25">
      <c r="A3" s="79"/>
      <c r="B3" s="1"/>
      <c r="C3" s="1"/>
      <c r="D3" s="1"/>
      <c r="E3" s="1"/>
      <c r="F3" s="78"/>
      <c r="G3" s="1"/>
      <c r="H3" s="1"/>
      <c r="I3" s="1"/>
      <c r="J3" s="118" t="s">
        <v>4</v>
      </c>
      <c r="K3" s="78"/>
      <c r="L3" s="71"/>
    </row>
    <row r="4" spans="1:12" ht="26.25">
      <c r="A4" s="79" t="s">
        <v>25</v>
      </c>
      <c r="B4" s="1"/>
      <c r="C4" s="1"/>
      <c r="D4" s="1"/>
      <c r="E4" s="1"/>
      <c r="F4" s="78"/>
      <c r="G4" s="1"/>
      <c r="H4" s="1"/>
      <c r="I4" s="1"/>
      <c r="J4" s="22">
        <f>SUM(J9:J57)</f>
        <v>0</v>
      </c>
      <c r="K4" s="78"/>
      <c r="L4" s="71"/>
    </row>
    <row r="5" spans="1:12" ht="26.25">
      <c r="A5" s="79"/>
      <c r="B5" s="1"/>
      <c r="C5" s="1"/>
      <c r="D5" s="1"/>
      <c r="E5" s="1"/>
      <c r="F5" s="78"/>
      <c r="G5" s="1"/>
      <c r="H5" s="1"/>
      <c r="I5" s="1"/>
      <c r="J5" s="1"/>
      <c r="K5" s="78"/>
      <c r="L5" s="71"/>
    </row>
    <row r="6" spans="1:12" ht="18">
      <c r="A6" s="1"/>
      <c r="B6" s="2"/>
      <c r="C6" s="23"/>
      <c r="D6" s="23"/>
      <c r="E6" s="3"/>
      <c r="F6" s="78"/>
      <c r="G6" s="1"/>
      <c r="H6" s="1"/>
      <c r="I6" s="1"/>
      <c r="J6" s="1"/>
      <c r="K6" s="78"/>
      <c r="L6" s="71"/>
    </row>
    <row r="7" spans="1:12" ht="42.75">
      <c r="A7" s="8"/>
      <c r="B7" s="24" t="s">
        <v>26</v>
      </c>
      <c r="C7" s="24" t="s">
        <v>2</v>
      </c>
      <c r="D7" s="24" t="s">
        <v>192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24</v>
      </c>
      <c r="K7" s="10" t="s">
        <v>381</v>
      </c>
      <c r="L7" s="10" t="s">
        <v>382</v>
      </c>
    </row>
    <row r="8" spans="1:12">
      <c r="A8" s="25"/>
      <c r="B8" s="26"/>
      <c r="C8" s="3"/>
      <c r="D8" s="3"/>
      <c r="E8" s="119"/>
      <c r="F8" s="120"/>
      <c r="G8" s="119"/>
      <c r="H8" s="119"/>
      <c r="I8" s="119"/>
      <c r="J8" s="119"/>
      <c r="K8" s="120"/>
      <c r="L8" s="71"/>
    </row>
    <row r="9" spans="1:12" ht="72">
      <c r="A9" s="180" t="s">
        <v>383</v>
      </c>
      <c r="B9" s="121" t="s">
        <v>384</v>
      </c>
      <c r="C9" s="122" t="s">
        <v>15</v>
      </c>
      <c r="D9" s="122" t="s">
        <v>385</v>
      </c>
      <c r="E9" s="123" t="s">
        <v>386</v>
      </c>
      <c r="F9" s="124" t="s">
        <v>387</v>
      </c>
      <c r="G9" s="125" t="s">
        <v>44</v>
      </c>
      <c r="H9" s="126">
        <v>1</v>
      </c>
      <c r="I9" s="127"/>
      <c r="J9" s="127">
        <f t="shared" ref="J9:J57" si="0">H9*I9</f>
        <v>0</v>
      </c>
      <c r="K9" s="128" t="s">
        <v>388</v>
      </c>
      <c r="L9" s="129" t="s">
        <v>389</v>
      </c>
    </row>
    <row r="10" spans="1:12" ht="129">
      <c r="A10" s="181"/>
      <c r="B10" s="96"/>
      <c r="C10" s="23"/>
      <c r="D10" s="23"/>
      <c r="E10" s="102"/>
      <c r="F10" s="130" t="s">
        <v>390</v>
      </c>
      <c r="G10" s="47" t="s">
        <v>44</v>
      </c>
      <c r="H10" s="48">
        <v>1</v>
      </c>
      <c r="I10" s="49"/>
      <c r="J10" s="49">
        <f t="shared" si="0"/>
        <v>0</v>
      </c>
      <c r="K10" s="71" t="s">
        <v>391</v>
      </c>
      <c r="L10" s="131" t="s">
        <v>392</v>
      </c>
    </row>
    <row r="11" spans="1:12" ht="86.25">
      <c r="A11" s="181"/>
      <c r="B11" s="121" t="s">
        <v>393</v>
      </c>
      <c r="C11" s="37" t="s">
        <v>15</v>
      </c>
      <c r="D11" s="37" t="s">
        <v>394</v>
      </c>
      <c r="E11" s="38" t="s">
        <v>395</v>
      </c>
      <c r="F11" s="132" t="s">
        <v>396</v>
      </c>
      <c r="G11" s="40" t="s">
        <v>44</v>
      </c>
      <c r="H11" s="41">
        <v>3</v>
      </c>
      <c r="I11" s="42"/>
      <c r="J11" s="42">
        <f t="shared" si="0"/>
        <v>0</v>
      </c>
      <c r="K11" s="71" t="s">
        <v>397</v>
      </c>
      <c r="L11" s="131" t="s">
        <v>398</v>
      </c>
    </row>
    <row r="12" spans="1:12" ht="86.25">
      <c r="A12" s="181"/>
      <c r="B12" s="96"/>
      <c r="C12" s="23"/>
      <c r="D12" s="23"/>
      <c r="E12" s="102"/>
      <c r="F12" s="130" t="s">
        <v>399</v>
      </c>
      <c r="G12" s="47" t="s">
        <v>44</v>
      </c>
      <c r="H12" s="48">
        <v>3</v>
      </c>
      <c r="I12" s="49"/>
      <c r="J12" s="49">
        <f t="shared" si="0"/>
        <v>0</v>
      </c>
      <c r="K12" s="71" t="s">
        <v>400</v>
      </c>
      <c r="L12" s="131" t="s">
        <v>401</v>
      </c>
    </row>
    <row r="13" spans="1:12" ht="72">
      <c r="A13" s="181"/>
      <c r="B13" s="96"/>
      <c r="C13" s="23"/>
      <c r="D13" s="23"/>
      <c r="E13" s="102"/>
      <c r="F13" s="130" t="s">
        <v>402</v>
      </c>
      <c r="G13" s="47" t="s">
        <v>44</v>
      </c>
      <c r="H13" s="48">
        <v>1</v>
      </c>
      <c r="I13" s="49"/>
      <c r="J13" s="49">
        <f t="shared" si="0"/>
        <v>0</v>
      </c>
      <c r="K13" s="71" t="s">
        <v>403</v>
      </c>
      <c r="L13" s="131" t="s">
        <v>404</v>
      </c>
    </row>
    <row r="14" spans="1:12" ht="72">
      <c r="A14" s="181"/>
      <c r="B14" s="121" t="s">
        <v>405</v>
      </c>
      <c r="C14" s="37" t="s">
        <v>15</v>
      </c>
      <c r="D14" s="37" t="s">
        <v>406</v>
      </c>
      <c r="E14" s="38" t="s">
        <v>407</v>
      </c>
      <c r="F14" s="132" t="s">
        <v>408</v>
      </c>
      <c r="G14" s="40" t="s">
        <v>44</v>
      </c>
      <c r="H14" s="41">
        <v>3</v>
      </c>
      <c r="I14" s="42"/>
      <c r="J14" s="42">
        <f t="shared" si="0"/>
        <v>0</v>
      </c>
      <c r="K14" s="71" t="s">
        <v>409</v>
      </c>
      <c r="L14" s="131" t="s">
        <v>410</v>
      </c>
    </row>
    <row r="15" spans="1:12" ht="72">
      <c r="A15" s="181"/>
      <c r="B15" s="96"/>
      <c r="C15" s="23"/>
      <c r="D15" s="23"/>
      <c r="E15" s="102"/>
      <c r="F15" s="130" t="s">
        <v>411</v>
      </c>
      <c r="G15" s="47" t="s">
        <v>44</v>
      </c>
      <c r="H15" s="48">
        <v>1</v>
      </c>
      <c r="I15" s="49"/>
      <c r="J15" s="49">
        <f t="shared" si="0"/>
        <v>0</v>
      </c>
      <c r="K15" s="71" t="s">
        <v>403</v>
      </c>
      <c r="L15" s="131" t="s">
        <v>412</v>
      </c>
    </row>
    <row r="16" spans="1:12" ht="42.75">
      <c r="A16" s="181"/>
      <c r="B16" s="121" t="s">
        <v>413</v>
      </c>
      <c r="C16" s="37" t="s">
        <v>15</v>
      </c>
      <c r="D16" s="37" t="s">
        <v>414</v>
      </c>
      <c r="E16" s="38" t="s">
        <v>415</v>
      </c>
      <c r="F16" s="132" t="s">
        <v>416</v>
      </c>
      <c r="G16" s="40" t="s">
        <v>44</v>
      </c>
      <c r="H16" s="41">
        <v>1</v>
      </c>
      <c r="I16" s="42"/>
      <c r="J16" s="42">
        <f t="shared" si="0"/>
        <v>0</v>
      </c>
      <c r="K16" s="71" t="s">
        <v>417</v>
      </c>
      <c r="L16" s="131" t="s">
        <v>392</v>
      </c>
    </row>
    <row r="17" spans="1:12" ht="86.25">
      <c r="A17" s="181"/>
      <c r="B17" s="121" t="s">
        <v>418</v>
      </c>
      <c r="C17" s="37" t="s">
        <v>15</v>
      </c>
      <c r="D17" s="37" t="s">
        <v>419</v>
      </c>
      <c r="E17" s="38" t="s">
        <v>420</v>
      </c>
      <c r="F17" s="132" t="s">
        <v>421</v>
      </c>
      <c r="G17" s="40" t="s">
        <v>44</v>
      </c>
      <c r="H17" s="41">
        <v>1</v>
      </c>
      <c r="I17" s="42"/>
      <c r="J17" s="42">
        <f t="shared" si="0"/>
        <v>0</v>
      </c>
      <c r="K17" s="71" t="s">
        <v>422</v>
      </c>
      <c r="L17" s="131" t="s">
        <v>412</v>
      </c>
    </row>
    <row r="18" spans="1:12" ht="86.25">
      <c r="A18" s="181"/>
      <c r="B18" s="96"/>
      <c r="C18" s="23"/>
      <c r="D18" s="23"/>
      <c r="E18" s="102"/>
      <c r="F18" s="130" t="s">
        <v>399</v>
      </c>
      <c r="G18" s="47" t="s">
        <v>44</v>
      </c>
      <c r="H18" s="48">
        <v>1</v>
      </c>
      <c r="I18" s="49"/>
      <c r="J18" s="49">
        <f t="shared" si="0"/>
        <v>0</v>
      </c>
      <c r="K18" s="71" t="s">
        <v>400</v>
      </c>
      <c r="L18" s="131" t="s">
        <v>401</v>
      </c>
    </row>
    <row r="19" spans="1:12" ht="129">
      <c r="A19" s="181"/>
      <c r="B19" s="96"/>
      <c r="C19" s="23"/>
      <c r="D19" s="23"/>
      <c r="E19" s="102"/>
      <c r="F19" s="130" t="s">
        <v>390</v>
      </c>
      <c r="G19" s="47" t="s">
        <v>44</v>
      </c>
      <c r="H19" s="48">
        <v>2</v>
      </c>
      <c r="I19" s="49"/>
      <c r="J19" s="49">
        <f t="shared" si="0"/>
        <v>0</v>
      </c>
      <c r="K19" s="71" t="s">
        <v>391</v>
      </c>
      <c r="L19" s="131" t="s">
        <v>392</v>
      </c>
    </row>
    <row r="20" spans="1:12" ht="72">
      <c r="A20" s="181"/>
      <c r="B20" s="121" t="s">
        <v>423</v>
      </c>
      <c r="C20" s="37" t="s">
        <v>15</v>
      </c>
      <c r="D20" s="37" t="s">
        <v>424</v>
      </c>
      <c r="E20" s="38" t="s">
        <v>425</v>
      </c>
      <c r="F20" s="132" t="s">
        <v>426</v>
      </c>
      <c r="G20" s="40" t="s">
        <v>44</v>
      </c>
      <c r="H20" s="41">
        <v>2</v>
      </c>
      <c r="I20" s="42"/>
      <c r="J20" s="42">
        <f t="shared" si="0"/>
        <v>0</v>
      </c>
      <c r="K20" s="71" t="s">
        <v>427</v>
      </c>
      <c r="L20" s="131" t="s">
        <v>428</v>
      </c>
    </row>
    <row r="21" spans="1:12" ht="114.75">
      <c r="A21" s="181"/>
      <c r="B21" s="96"/>
      <c r="C21" s="23"/>
      <c r="D21" s="23"/>
      <c r="E21" s="102"/>
      <c r="F21" s="130" t="s">
        <v>429</v>
      </c>
      <c r="G21" s="47" t="s">
        <v>44</v>
      </c>
      <c r="H21" s="48">
        <v>1</v>
      </c>
      <c r="I21" s="49"/>
      <c r="J21" s="49">
        <f t="shared" si="0"/>
        <v>0</v>
      </c>
      <c r="K21" s="71" t="s">
        <v>430</v>
      </c>
      <c r="L21" s="131" t="s">
        <v>431</v>
      </c>
    </row>
    <row r="22" spans="1:12" ht="86.25">
      <c r="A22" s="181"/>
      <c r="B22" s="121" t="s">
        <v>432</v>
      </c>
      <c r="C22" s="37" t="s">
        <v>15</v>
      </c>
      <c r="D22" s="37" t="s">
        <v>433</v>
      </c>
      <c r="E22" s="38" t="s">
        <v>434</v>
      </c>
      <c r="F22" s="132" t="s">
        <v>396</v>
      </c>
      <c r="G22" s="40" t="s">
        <v>44</v>
      </c>
      <c r="H22" s="41">
        <v>1</v>
      </c>
      <c r="I22" s="42"/>
      <c r="J22" s="42">
        <f t="shared" si="0"/>
        <v>0</v>
      </c>
      <c r="K22" s="71" t="s">
        <v>397</v>
      </c>
      <c r="L22" s="131" t="s">
        <v>398</v>
      </c>
    </row>
    <row r="23" spans="1:12" ht="86.25">
      <c r="A23" s="181"/>
      <c r="B23" s="96"/>
      <c r="C23" s="23"/>
      <c r="D23" s="23"/>
      <c r="E23" s="102"/>
      <c r="F23" s="130" t="s">
        <v>399</v>
      </c>
      <c r="G23" s="47" t="s">
        <v>44</v>
      </c>
      <c r="H23" s="48">
        <v>1</v>
      </c>
      <c r="I23" s="49"/>
      <c r="J23" s="49">
        <f t="shared" si="0"/>
        <v>0</v>
      </c>
      <c r="K23" s="71" t="s">
        <v>400</v>
      </c>
      <c r="L23" s="131" t="s">
        <v>401</v>
      </c>
    </row>
    <row r="24" spans="1:12" ht="129">
      <c r="A24" s="181"/>
      <c r="B24" s="96"/>
      <c r="C24" s="23"/>
      <c r="D24" s="23"/>
      <c r="E24" s="102"/>
      <c r="F24" s="130" t="s">
        <v>390</v>
      </c>
      <c r="G24" s="47" t="s">
        <v>44</v>
      </c>
      <c r="H24" s="48">
        <v>1</v>
      </c>
      <c r="I24" s="49"/>
      <c r="J24" s="49">
        <f t="shared" si="0"/>
        <v>0</v>
      </c>
      <c r="K24" s="71" t="s">
        <v>391</v>
      </c>
      <c r="L24" s="131" t="s">
        <v>392</v>
      </c>
    </row>
    <row r="25" spans="1:12" ht="228.75">
      <c r="A25" s="181"/>
      <c r="B25" s="96"/>
      <c r="C25" s="23"/>
      <c r="D25" s="23"/>
      <c r="E25" s="102"/>
      <c r="F25" s="130" t="s">
        <v>435</v>
      </c>
      <c r="G25" s="47" t="s">
        <v>37</v>
      </c>
      <c r="H25" s="48">
        <v>10</v>
      </c>
      <c r="I25" s="49"/>
      <c r="J25" s="49">
        <f t="shared" si="0"/>
        <v>0</v>
      </c>
      <c r="K25" s="71" t="s">
        <v>436</v>
      </c>
      <c r="L25" s="131" t="s">
        <v>437</v>
      </c>
    </row>
    <row r="26" spans="1:12" ht="72">
      <c r="A26" s="181"/>
      <c r="B26" s="121" t="s">
        <v>438</v>
      </c>
      <c r="C26" s="37" t="s">
        <v>15</v>
      </c>
      <c r="D26" s="37" t="s">
        <v>439</v>
      </c>
      <c r="E26" s="38" t="s">
        <v>440</v>
      </c>
      <c r="F26" s="132" t="s">
        <v>408</v>
      </c>
      <c r="G26" s="40" t="s">
        <v>44</v>
      </c>
      <c r="H26" s="41">
        <v>1</v>
      </c>
      <c r="I26" s="42"/>
      <c r="J26" s="42">
        <f t="shared" si="0"/>
        <v>0</v>
      </c>
      <c r="K26" s="71" t="s">
        <v>441</v>
      </c>
      <c r="L26" s="131" t="s">
        <v>442</v>
      </c>
    </row>
    <row r="27" spans="1:12" ht="57.75">
      <c r="A27" s="181"/>
      <c r="B27" s="96"/>
      <c r="C27" s="23"/>
      <c r="D27" s="23"/>
      <c r="E27" s="102"/>
      <c r="F27" s="130" t="s">
        <v>443</v>
      </c>
      <c r="G27" s="47" t="s">
        <v>44</v>
      </c>
      <c r="H27" s="48">
        <v>1</v>
      </c>
      <c r="I27" s="49"/>
      <c r="J27" s="49">
        <f t="shared" si="0"/>
        <v>0</v>
      </c>
      <c r="K27" s="71" t="s">
        <v>444</v>
      </c>
      <c r="L27" s="131" t="s">
        <v>445</v>
      </c>
    </row>
    <row r="28" spans="1:12" ht="72">
      <c r="A28" s="181"/>
      <c r="B28" s="96"/>
      <c r="C28" s="23"/>
      <c r="D28" s="23"/>
      <c r="E28" s="102"/>
      <c r="F28" s="130" t="s">
        <v>446</v>
      </c>
      <c r="G28" s="47" t="s">
        <v>44</v>
      </c>
      <c r="H28" s="48">
        <v>1</v>
      </c>
      <c r="I28" s="49"/>
      <c r="J28" s="49">
        <f t="shared" si="0"/>
        <v>0</v>
      </c>
      <c r="K28" s="71" t="s">
        <v>447</v>
      </c>
      <c r="L28" s="131" t="s">
        <v>410</v>
      </c>
    </row>
    <row r="29" spans="1:12" ht="86.25">
      <c r="A29" s="181"/>
      <c r="B29" s="121" t="s">
        <v>448</v>
      </c>
      <c r="C29" s="37" t="s">
        <v>15</v>
      </c>
      <c r="D29" s="37" t="s">
        <v>449</v>
      </c>
      <c r="E29" s="38" t="s">
        <v>450</v>
      </c>
      <c r="F29" s="132" t="s">
        <v>396</v>
      </c>
      <c r="G29" s="40" t="s">
        <v>44</v>
      </c>
      <c r="H29" s="41">
        <v>4</v>
      </c>
      <c r="I29" s="42"/>
      <c r="J29" s="42">
        <f t="shared" si="0"/>
        <v>0</v>
      </c>
      <c r="K29" s="71" t="s">
        <v>397</v>
      </c>
      <c r="L29" s="131" t="s">
        <v>398</v>
      </c>
    </row>
    <row r="30" spans="1:12" ht="86.25">
      <c r="A30" s="181"/>
      <c r="B30" s="96"/>
      <c r="C30" s="23"/>
      <c r="D30" s="23"/>
      <c r="E30" s="102"/>
      <c r="F30" s="130" t="s">
        <v>399</v>
      </c>
      <c r="G30" s="47" t="s">
        <v>44</v>
      </c>
      <c r="H30" s="48">
        <v>4</v>
      </c>
      <c r="I30" s="49"/>
      <c r="J30" s="49">
        <f t="shared" si="0"/>
        <v>0</v>
      </c>
      <c r="K30" s="71" t="s">
        <v>400</v>
      </c>
      <c r="L30" s="131" t="s">
        <v>401</v>
      </c>
    </row>
    <row r="31" spans="1:12" ht="72">
      <c r="A31" s="181"/>
      <c r="B31" s="96"/>
      <c r="C31" s="23"/>
      <c r="D31" s="23"/>
      <c r="E31" s="102"/>
      <c r="F31" s="130" t="s">
        <v>402</v>
      </c>
      <c r="G31" s="47" t="s">
        <v>44</v>
      </c>
      <c r="H31" s="48">
        <v>1</v>
      </c>
      <c r="I31" s="49"/>
      <c r="J31" s="49">
        <f t="shared" si="0"/>
        <v>0</v>
      </c>
      <c r="K31" s="71" t="s">
        <v>403</v>
      </c>
      <c r="L31" s="131" t="s">
        <v>404</v>
      </c>
    </row>
    <row r="32" spans="1:12" ht="72">
      <c r="A32" s="181"/>
      <c r="B32" s="121" t="s">
        <v>451</v>
      </c>
      <c r="C32" s="37" t="s">
        <v>15</v>
      </c>
      <c r="D32" s="37" t="s">
        <v>452</v>
      </c>
      <c r="E32" s="38" t="s">
        <v>453</v>
      </c>
      <c r="F32" s="132" t="s">
        <v>408</v>
      </c>
      <c r="G32" s="40" t="s">
        <v>44</v>
      </c>
      <c r="H32" s="41">
        <v>8</v>
      </c>
      <c r="I32" s="42"/>
      <c r="J32" s="42">
        <f t="shared" si="0"/>
        <v>0</v>
      </c>
      <c r="K32" s="71" t="s">
        <v>441</v>
      </c>
      <c r="L32" s="131" t="s">
        <v>442</v>
      </c>
    </row>
    <row r="33" spans="1:12" ht="72">
      <c r="A33" s="181"/>
      <c r="B33" s="96"/>
      <c r="C33" s="23"/>
      <c r="D33" s="23"/>
      <c r="E33" s="102"/>
      <c r="F33" s="130" t="s">
        <v>454</v>
      </c>
      <c r="G33" s="47" t="s">
        <v>44</v>
      </c>
      <c r="H33" s="48">
        <v>1</v>
      </c>
      <c r="I33" s="49"/>
      <c r="J33" s="49">
        <f t="shared" si="0"/>
        <v>0</v>
      </c>
      <c r="K33" s="71" t="s">
        <v>455</v>
      </c>
      <c r="L33" s="131" t="s">
        <v>410</v>
      </c>
    </row>
    <row r="34" spans="1:12" ht="157.5">
      <c r="A34" s="181"/>
      <c r="B34" s="121" t="s">
        <v>456</v>
      </c>
      <c r="C34" s="37" t="s">
        <v>15</v>
      </c>
      <c r="D34" s="37" t="s">
        <v>457</v>
      </c>
      <c r="E34" s="38" t="s">
        <v>458</v>
      </c>
      <c r="F34" s="132" t="s">
        <v>459</v>
      </c>
      <c r="G34" s="40" t="s">
        <v>44</v>
      </c>
      <c r="H34" s="41">
        <v>1</v>
      </c>
      <c r="I34" s="42"/>
      <c r="J34" s="42">
        <f t="shared" si="0"/>
        <v>0</v>
      </c>
      <c r="K34" s="71" t="s">
        <v>460</v>
      </c>
      <c r="L34" s="131" t="s">
        <v>461</v>
      </c>
    </row>
    <row r="35" spans="1:12" ht="129">
      <c r="A35" s="181"/>
      <c r="B35" s="96"/>
      <c r="C35" s="23"/>
      <c r="D35" s="23"/>
      <c r="E35" s="102"/>
      <c r="F35" s="130" t="s">
        <v>390</v>
      </c>
      <c r="G35" s="47" t="s">
        <v>44</v>
      </c>
      <c r="H35" s="48">
        <v>1</v>
      </c>
      <c r="I35" s="49"/>
      <c r="J35" s="49">
        <f t="shared" si="0"/>
        <v>0</v>
      </c>
      <c r="K35" s="71" t="s">
        <v>391</v>
      </c>
      <c r="L35" s="131" t="s">
        <v>392</v>
      </c>
    </row>
    <row r="36" spans="1:12" ht="86.25">
      <c r="A36" s="181"/>
      <c r="B36" s="121" t="s">
        <v>462</v>
      </c>
      <c r="C36" s="37" t="s">
        <v>15</v>
      </c>
      <c r="D36" s="37" t="s">
        <v>463</v>
      </c>
      <c r="E36" s="38" t="s">
        <v>464</v>
      </c>
      <c r="F36" s="132" t="s">
        <v>465</v>
      </c>
      <c r="G36" s="40" t="s">
        <v>44</v>
      </c>
      <c r="H36" s="41">
        <v>2</v>
      </c>
      <c r="I36" s="42"/>
      <c r="J36" s="42">
        <f t="shared" si="0"/>
        <v>0</v>
      </c>
      <c r="K36" s="71" t="s">
        <v>466</v>
      </c>
      <c r="L36" s="131" t="s">
        <v>467</v>
      </c>
    </row>
    <row r="37" spans="1:12" ht="72">
      <c r="A37" s="181"/>
      <c r="B37" s="96"/>
      <c r="C37" s="23"/>
      <c r="D37" s="23"/>
      <c r="E37" s="102"/>
      <c r="F37" s="130" t="s">
        <v>446</v>
      </c>
      <c r="G37" s="47" t="s">
        <v>44</v>
      </c>
      <c r="H37" s="48">
        <v>1</v>
      </c>
      <c r="I37" s="49"/>
      <c r="J37" s="49">
        <f t="shared" si="0"/>
        <v>0</v>
      </c>
      <c r="K37" s="71" t="s">
        <v>447</v>
      </c>
      <c r="L37" s="131" t="s">
        <v>410</v>
      </c>
    </row>
    <row r="38" spans="1:12" ht="28.5">
      <c r="A38" s="181"/>
      <c r="B38" s="121" t="s">
        <v>468</v>
      </c>
      <c r="C38" s="37" t="s">
        <v>15</v>
      </c>
      <c r="D38" s="37" t="s">
        <v>469</v>
      </c>
      <c r="E38" s="38" t="s">
        <v>470</v>
      </c>
      <c r="F38" s="132" t="s">
        <v>471</v>
      </c>
      <c r="G38" s="40" t="s">
        <v>44</v>
      </c>
      <c r="H38" s="41">
        <v>4</v>
      </c>
      <c r="I38" s="42"/>
      <c r="J38" s="42">
        <f t="shared" si="0"/>
        <v>0</v>
      </c>
      <c r="K38" s="71" t="s">
        <v>472</v>
      </c>
      <c r="L38" s="131"/>
    </row>
    <row r="39" spans="1:12" ht="143.25">
      <c r="A39" s="181"/>
      <c r="B39" s="96"/>
      <c r="C39" s="23"/>
      <c r="D39" s="23"/>
      <c r="E39" s="102"/>
      <c r="F39" s="130" t="s">
        <v>473</v>
      </c>
      <c r="G39" s="47" t="s">
        <v>44</v>
      </c>
      <c r="H39" s="48">
        <v>1</v>
      </c>
      <c r="I39" s="49"/>
      <c r="J39" s="49">
        <f t="shared" si="0"/>
        <v>0</v>
      </c>
      <c r="K39" s="71" t="s">
        <v>474</v>
      </c>
      <c r="L39" s="131" t="s">
        <v>475</v>
      </c>
    </row>
    <row r="40" spans="1:12" ht="157.5">
      <c r="A40" s="181"/>
      <c r="B40" s="96"/>
      <c r="C40" s="23"/>
      <c r="D40" s="23"/>
      <c r="E40" s="102"/>
      <c r="F40" s="130" t="s">
        <v>476</v>
      </c>
      <c r="G40" s="47" t="s">
        <v>44</v>
      </c>
      <c r="H40" s="48">
        <v>1</v>
      </c>
      <c r="I40" s="49"/>
      <c r="J40" s="49">
        <f t="shared" si="0"/>
        <v>0</v>
      </c>
      <c r="K40" s="71" t="s">
        <v>477</v>
      </c>
      <c r="L40" s="131" t="s">
        <v>478</v>
      </c>
    </row>
    <row r="41" spans="1:12" ht="157.5">
      <c r="A41" s="181"/>
      <c r="B41" s="96"/>
      <c r="C41" s="23"/>
      <c r="D41" s="23"/>
      <c r="E41" s="102"/>
      <c r="F41" s="130" t="s">
        <v>479</v>
      </c>
      <c r="G41" s="47" t="s">
        <v>44</v>
      </c>
      <c r="H41" s="48">
        <v>1</v>
      </c>
      <c r="I41" s="49"/>
      <c r="J41" s="49">
        <f t="shared" si="0"/>
        <v>0</v>
      </c>
      <c r="K41" s="71" t="s">
        <v>477</v>
      </c>
      <c r="L41" s="131" t="s">
        <v>480</v>
      </c>
    </row>
    <row r="42" spans="1:12" ht="157.5">
      <c r="A42" s="181"/>
      <c r="B42" s="96"/>
      <c r="C42" s="23"/>
      <c r="D42" s="23"/>
      <c r="E42" s="102"/>
      <c r="F42" s="130" t="s">
        <v>481</v>
      </c>
      <c r="G42" s="47" t="s">
        <v>44</v>
      </c>
      <c r="H42" s="48">
        <v>1</v>
      </c>
      <c r="I42" s="49"/>
      <c r="J42" s="49">
        <f t="shared" si="0"/>
        <v>0</v>
      </c>
      <c r="K42" s="71" t="s">
        <v>477</v>
      </c>
      <c r="L42" s="131" t="s">
        <v>482</v>
      </c>
    </row>
    <row r="43" spans="1:12" ht="129">
      <c r="A43" s="181"/>
      <c r="B43" s="96"/>
      <c r="C43" s="23"/>
      <c r="D43" s="23"/>
      <c r="E43" s="102"/>
      <c r="F43" s="130" t="s">
        <v>390</v>
      </c>
      <c r="G43" s="47" t="s">
        <v>44</v>
      </c>
      <c r="H43" s="48">
        <v>4</v>
      </c>
      <c r="I43" s="49"/>
      <c r="J43" s="49">
        <f t="shared" si="0"/>
        <v>0</v>
      </c>
      <c r="K43" s="71" t="s">
        <v>391</v>
      </c>
      <c r="L43" s="131" t="s">
        <v>392</v>
      </c>
    </row>
    <row r="44" spans="1:12" ht="86.25">
      <c r="A44" s="181"/>
      <c r="B44" s="121" t="s">
        <v>483</v>
      </c>
      <c r="C44" s="37" t="s">
        <v>15</v>
      </c>
      <c r="D44" s="37" t="s">
        <v>484</v>
      </c>
      <c r="E44" s="38" t="s">
        <v>485</v>
      </c>
      <c r="F44" s="132" t="s">
        <v>396</v>
      </c>
      <c r="G44" s="40" t="s">
        <v>44</v>
      </c>
      <c r="H44" s="41">
        <v>1</v>
      </c>
      <c r="I44" s="42"/>
      <c r="J44" s="42">
        <f t="shared" si="0"/>
        <v>0</v>
      </c>
      <c r="K44" s="71" t="s">
        <v>397</v>
      </c>
      <c r="L44" s="131" t="s">
        <v>398</v>
      </c>
    </row>
    <row r="45" spans="1:12" ht="129">
      <c r="A45" s="181"/>
      <c r="B45" s="96"/>
      <c r="C45" s="23"/>
      <c r="D45" s="23"/>
      <c r="E45" s="102"/>
      <c r="F45" s="130" t="s">
        <v>390</v>
      </c>
      <c r="G45" s="47" t="s">
        <v>44</v>
      </c>
      <c r="H45" s="48">
        <v>1</v>
      </c>
      <c r="I45" s="49"/>
      <c r="J45" s="49">
        <f t="shared" si="0"/>
        <v>0</v>
      </c>
      <c r="K45" s="71" t="s">
        <v>391</v>
      </c>
      <c r="L45" s="131" t="s">
        <v>392</v>
      </c>
    </row>
    <row r="46" spans="1:12" ht="100.5">
      <c r="A46" s="181"/>
      <c r="B46" s="121" t="s">
        <v>486</v>
      </c>
      <c r="C46" s="37" t="s">
        <v>15</v>
      </c>
      <c r="D46" s="37" t="s">
        <v>487</v>
      </c>
      <c r="E46" s="38" t="s">
        <v>488</v>
      </c>
      <c r="F46" s="132" t="s">
        <v>489</v>
      </c>
      <c r="G46" s="40" t="s">
        <v>44</v>
      </c>
      <c r="H46" s="41">
        <v>1</v>
      </c>
      <c r="I46" s="42"/>
      <c r="J46" s="42">
        <f t="shared" si="0"/>
        <v>0</v>
      </c>
      <c r="K46" s="71" t="s">
        <v>490</v>
      </c>
      <c r="L46" s="131" t="s">
        <v>491</v>
      </c>
    </row>
    <row r="47" spans="1:12" ht="72">
      <c r="A47" s="181"/>
      <c r="B47" s="96"/>
      <c r="C47" s="23"/>
      <c r="D47" s="23"/>
      <c r="E47" s="102"/>
      <c r="F47" s="130" t="s">
        <v>446</v>
      </c>
      <c r="G47" s="47" t="s">
        <v>44</v>
      </c>
      <c r="H47" s="48">
        <v>1</v>
      </c>
      <c r="I47" s="49"/>
      <c r="J47" s="49">
        <f t="shared" si="0"/>
        <v>0</v>
      </c>
      <c r="K47" s="71" t="s">
        <v>447</v>
      </c>
      <c r="L47" s="131" t="s">
        <v>410</v>
      </c>
    </row>
    <row r="48" spans="1:12" ht="86.25">
      <c r="A48" s="181"/>
      <c r="B48" s="96"/>
      <c r="C48" s="23"/>
      <c r="D48" s="23"/>
      <c r="E48" s="102"/>
      <c r="F48" s="130" t="s">
        <v>396</v>
      </c>
      <c r="G48" s="47" t="s">
        <v>44</v>
      </c>
      <c r="H48" s="48">
        <v>1</v>
      </c>
      <c r="I48" s="49"/>
      <c r="J48" s="49">
        <f t="shared" si="0"/>
        <v>0</v>
      </c>
      <c r="K48" s="71" t="s">
        <v>397</v>
      </c>
      <c r="L48" s="131" t="s">
        <v>398</v>
      </c>
    </row>
    <row r="49" spans="1:12" ht="18">
      <c r="A49" s="181"/>
      <c r="B49" s="121" t="s">
        <v>492</v>
      </c>
      <c r="C49" s="37" t="s">
        <v>15</v>
      </c>
      <c r="D49" s="37" t="s">
        <v>493</v>
      </c>
      <c r="E49" s="38" t="s">
        <v>494</v>
      </c>
      <c r="F49" s="132" t="s">
        <v>495</v>
      </c>
      <c r="G49" s="40" t="s">
        <v>44</v>
      </c>
      <c r="H49" s="41">
        <v>1</v>
      </c>
      <c r="I49" s="42"/>
      <c r="J49" s="42">
        <f t="shared" si="0"/>
        <v>0</v>
      </c>
      <c r="K49" s="71" t="s">
        <v>496</v>
      </c>
      <c r="L49" s="131"/>
    </row>
    <row r="50" spans="1:12" ht="114.75">
      <c r="A50" s="181"/>
      <c r="B50" s="96"/>
      <c r="C50" s="23"/>
      <c r="D50" s="23"/>
      <c r="E50" s="102"/>
      <c r="F50" s="130" t="s">
        <v>497</v>
      </c>
      <c r="G50" s="47" t="s">
        <v>44</v>
      </c>
      <c r="H50" s="48">
        <v>1</v>
      </c>
      <c r="I50" s="49"/>
      <c r="J50" s="49">
        <f t="shared" si="0"/>
        <v>0</v>
      </c>
      <c r="K50" s="71" t="s">
        <v>498</v>
      </c>
      <c r="L50" s="131" t="s">
        <v>499</v>
      </c>
    </row>
    <row r="51" spans="1:12" ht="86.25">
      <c r="A51" s="181"/>
      <c r="B51" s="96"/>
      <c r="C51" s="23"/>
      <c r="D51" s="23"/>
      <c r="E51" s="102"/>
      <c r="F51" s="130" t="s">
        <v>396</v>
      </c>
      <c r="G51" s="47" t="s">
        <v>44</v>
      </c>
      <c r="H51" s="48">
        <v>1</v>
      </c>
      <c r="I51" s="49"/>
      <c r="J51" s="49">
        <f t="shared" si="0"/>
        <v>0</v>
      </c>
      <c r="K51" s="71" t="s">
        <v>397</v>
      </c>
      <c r="L51" s="131" t="s">
        <v>398</v>
      </c>
    </row>
    <row r="52" spans="1:12" ht="129">
      <c r="A52" s="181"/>
      <c r="B52" s="96"/>
      <c r="C52" s="23"/>
      <c r="D52" s="23"/>
      <c r="E52" s="102"/>
      <c r="F52" s="130" t="s">
        <v>390</v>
      </c>
      <c r="G52" s="47" t="s">
        <v>44</v>
      </c>
      <c r="H52" s="48">
        <v>1</v>
      </c>
      <c r="I52" s="49"/>
      <c r="J52" s="49">
        <f t="shared" si="0"/>
        <v>0</v>
      </c>
      <c r="K52" s="71" t="s">
        <v>391</v>
      </c>
      <c r="L52" s="131" t="s">
        <v>392</v>
      </c>
    </row>
    <row r="53" spans="1:12" ht="72">
      <c r="A53" s="181"/>
      <c r="B53" s="121" t="s">
        <v>500</v>
      </c>
      <c r="C53" s="37" t="s">
        <v>15</v>
      </c>
      <c r="D53" s="37" t="s">
        <v>501</v>
      </c>
      <c r="E53" s="38" t="s">
        <v>502</v>
      </c>
      <c r="F53" s="132" t="s">
        <v>408</v>
      </c>
      <c r="G53" s="40" t="s">
        <v>44</v>
      </c>
      <c r="H53" s="41">
        <v>1</v>
      </c>
      <c r="I53" s="42"/>
      <c r="J53" s="42">
        <f t="shared" si="0"/>
        <v>0</v>
      </c>
      <c r="K53" s="71" t="s">
        <v>441</v>
      </c>
      <c r="L53" s="131" t="s">
        <v>442</v>
      </c>
    </row>
    <row r="54" spans="1:12" ht="72">
      <c r="A54" s="181"/>
      <c r="B54" s="96"/>
      <c r="C54" s="23"/>
      <c r="D54" s="23"/>
      <c r="E54" s="102"/>
      <c r="F54" s="130" t="s">
        <v>446</v>
      </c>
      <c r="G54" s="47" t="s">
        <v>44</v>
      </c>
      <c r="H54" s="48">
        <v>1</v>
      </c>
      <c r="I54" s="49"/>
      <c r="J54" s="49">
        <f t="shared" si="0"/>
        <v>0</v>
      </c>
      <c r="K54" s="71" t="s">
        <v>447</v>
      </c>
      <c r="L54" s="131" t="s">
        <v>410</v>
      </c>
    </row>
    <row r="55" spans="1:12" ht="72">
      <c r="A55" s="181"/>
      <c r="B55" s="121" t="s">
        <v>503</v>
      </c>
      <c r="C55" s="37" t="s">
        <v>15</v>
      </c>
      <c r="D55" s="37" t="s">
        <v>504</v>
      </c>
      <c r="E55" s="38" t="s">
        <v>505</v>
      </c>
      <c r="F55" s="132" t="s">
        <v>408</v>
      </c>
      <c r="G55" s="40" t="s">
        <v>44</v>
      </c>
      <c r="H55" s="41">
        <v>1</v>
      </c>
      <c r="I55" s="42"/>
      <c r="J55" s="42">
        <f t="shared" si="0"/>
        <v>0</v>
      </c>
      <c r="K55" s="71" t="s">
        <v>441</v>
      </c>
      <c r="L55" s="131" t="s">
        <v>442</v>
      </c>
    </row>
    <row r="56" spans="1:12" ht="72">
      <c r="A56" s="181"/>
      <c r="B56" s="96"/>
      <c r="C56" s="23"/>
      <c r="D56" s="23"/>
      <c r="E56" s="102"/>
      <c r="F56" s="130" t="s">
        <v>446</v>
      </c>
      <c r="G56" s="47" t="s">
        <v>44</v>
      </c>
      <c r="H56" s="48">
        <v>1</v>
      </c>
      <c r="I56" s="49"/>
      <c r="J56" s="49">
        <f t="shared" si="0"/>
        <v>0</v>
      </c>
      <c r="K56" s="71" t="s">
        <v>447</v>
      </c>
      <c r="L56" s="131" t="s">
        <v>410</v>
      </c>
    </row>
    <row r="57" spans="1:12" ht="129">
      <c r="A57" s="182"/>
      <c r="B57" s="133"/>
      <c r="C57" s="134"/>
      <c r="D57" s="134"/>
      <c r="E57" s="135"/>
      <c r="F57" s="136" t="s">
        <v>390</v>
      </c>
      <c r="G57" s="137" t="s">
        <v>44</v>
      </c>
      <c r="H57" s="138">
        <v>1</v>
      </c>
      <c r="I57" s="139"/>
      <c r="J57" s="139">
        <f t="shared" si="0"/>
        <v>0</v>
      </c>
      <c r="K57" s="140" t="s">
        <v>391</v>
      </c>
      <c r="L57" s="141" t="s">
        <v>392</v>
      </c>
    </row>
    <row r="58" spans="1:12">
      <c r="A58" s="4"/>
      <c r="B58" s="4"/>
      <c r="C58" s="4"/>
      <c r="D58" s="4"/>
      <c r="E58" s="4"/>
      <c r="F58" s="71"/>
      <c r="G58" s="4"/>
      <c r="H58" s="4"/>
      <c r="I58" s="4"/>
      <c r="J58" s="4"/>
      <c r="K58" s="71"/>
      <c r="L58" s="71"/>
    </row>
    <row r="59" spans="1:12" ht="15.75" customHeight="1">
      <c r="A59" s="4"/>
      <c r="B59" s="4"/>
      <c r="C59" s="4"/>
      <c r="D59" s="4"/>
      <c r="E59" s="4"/>
      <c r="F59" s="71"/>
      <c r="G59" s="4"/>
      <c r="H59" s="4"/>
      <c r="I59" s="4"/>
      <c r="J59" s="4"/>
      <c r="K59" s="71"/>
      <c r="L59" s="71"/>
    </row>
    <row r="60" spans="1:12" ht="15.75" customHeight="1">
      <c r="A60" s="4"/>
      <c r="B60" s="4"/>
      <c r="C60" s="4"/>
      <c r="D60" s="4"/>
      <c r="E60" s="4"/>
      <c r="F60" s="71"/>
      <c r="G60" s="4"/>
      <c r="H60" s="4"/>
      <c r="I60" s="4"/>
      <c r="J60" s="4"/>
      <c r="K60" s="71"/>
      <c r="L60" s="71"/>
    </row>
    <row r="61" spans="1:12" ht="15.75" customHeight="1">
      <c r="A61" s="4"/>
      <c r="B61" s="4"/>
      <c r="C61" s="4"/>
      <c r="D61" s="4"/>
      <c r="E61" s="4"/>
      <c r="F61" s="71"/>
      <c r="G61" s="4"/>
      <c r="H61" s="4"/>
      <c r="I61" s="4"/>
      <c r="J61" s="4"/>
      <c r="K61" s="71"/>
      <c r="L61" s="71"/>
    </row>
    <row r="62" spans="1:12" ht="15.75" customHeight="1">
      <c r="A62" s="4"/>
      <c r="B62" s="4"/>
      <c r="C62" s="4"/>
      <c r="D62" s="4"/>
      <c r="E62" s="4"/>
      <c r="F62" s="71"/>
      <c r="G62" s="4"/>
      <c r="H62" s="4"/>
      <c r="I62" s="4"/>
      <c r="J62" s="4"/>
      <c r="K62" s="71"/>
      <c r="L62" s="71"/>
    </row>
    <row r="63" spans="1:12" ht="15.75" customHeight="1">
      <c r="A63" s="4"/>
      <c r="B63" s="4"/>
      <c r="C63" s="4"/>
      <c r="D63" s="4"/>
      <c r="E63" s="4"/>
      <c r="F63" s="71"/>
      <c r="G63" s="4"/>
      <c r="H63" s="4"/>
      <c r="I63" s="4"/>
      <c r="J63" s="4"/>
      <c r="K63" s="71"/>
      <c r="L63" s="71"/>
    </row>
    <row r="64" spans="1:12" ht="15.75" customHeight="1">
      <c r="A64" s="4"/>
      <c r="B64" s="4"/>
      <c r="C64" s="4"/>
      <c r="D64" s="4"/>
      <c r="E64" s="4"/>
      <c r="F64" s="71"/>
      <c r="G64" s="4"/>
      <c r="H64" s="4"/>
      <c r="I64" s="4"/>
      <c r="J64" s="4"/>
      <c r="K64" s="71"/>
      <c r="L64" s="71"/>
    </row>
    <row r="65" spans="1:12" ht="15.75" customHeight="1">
      <c r="A65" s="4"/>
      <c r="B65" s="4"/>
      <c r="C65" s="4"/>
      <c r="D65" s="4"/>
      <c r="E65" s="4"/>
      <c r="F65" s="71"/>
      <c r="G65" s="4"/>
      <c r="H65" s="4"/>
      <c r="I65" s="4"/>
      <c r="J65" s="4"/>
      <c r="K65" s="71"/>
      <c r="L65" s="71"/>
    </row>
    <row r="66" spans="1:12" ht="15.75" customHeight="1">
      <c r="A66" s="4"/>
      <c r="B66" s="4"/>
      <c r="C66" s="4"/>
      <c r="D66" s="4"/>
      <c r="E66" s="4"/>
      <c r="F66" s="71"/>
      <c r="G66" s="4"/>
      <c r="H66" s="4"/>
      <c r="I66" s="4"/>
      <c r="J66" s="4"/>
      <c r="K66" s="71"/>
      <c r="L66" s="71"/>
    </row>
    <row r="67" spans="1:12" ht="15.75" customHeight="1">
      <c r="A67" s="4"/>
      <c r="B67" s="4"/>
      <c r="C67" s="4"/>
      <c r="D67" s="4"/>
      <c r="E67" s="4"/>
      <c r="F67" s="71"/>
      <c r="G67" s="4"/>
      <c r="H67" s="4"/>
      <c r="I67" s="4"/>
      <c r="J67" s="4"/>
      <c r="K67" s="71"/>
      <c r="L67" s="71"/>
    </row>
    <row r="68" spans="1:12" ht="15.75" customHeight="1">
      <c r="A68" s="4"/>
      <c r="B68" s="4"/>
      <c r="C68" s="4"/>
      <c r="D68" s="4"/>
      <c r="E68" s="4"/>
      <c r="F68" s="71"/>
      <c r="G68" s="4"/>
      <c r="H68" s="4"/>
      <c r="I68" s="4"/>
      <c r="J68" s="4"/>
      <c r="K68" s="71"/>
      <c r="L68" s="71"/>
    </row>
    <row r="69" spans="1:12" ht="15.75" customHeight="1">
      <c r="A69" s="4"/>
      <c r="B69" s="4"/>
      <c r="C69" s="4"/>
      <c r="D69" s="4"/>
      <c r="E69" s="4"/>
      <c r="F69" s="71"/>
      <c r="G69" s="4"/>
      <c r="H69" s="4"/>
      <c r="I69" s="4"/>
      <c r="J69" s="4"/>
      <c r="K69" s="71"/>
      <c r="L69" s="71"/>
    </row>
    <row r="70" spans="1:12" ht="15.75" customHeight="1">
      <c r="A70" s="4"/>
      <c r="B70" s="4"/>
      <c r="C70" s="4"/>
      <c r="D70" s="4"/>
      <c r="E70" s="4"/>
      <c r="F70" s="71"/>
      <c r="G70" s="4"/>
      <c r="H70" s="4"/>
      <c r="I70" s="4"/>
      <c r="J70" s="4"/>
      <c r="K70" s="71"/>
      <c r="L70" s="71"/>
    </row>
    <row r="71" spans="1:12" ht="15.75" customHeight="1">
      <c r="A71" s="4"/>
      <c r="B71" s="4"/>
      <c r="C71" s="4"/>
      <c r="D71" s="4"/>
      <c r="E71" s="4"/>
      <c r="F71" s="71"/>
      <c r="G71" s="4"/>
      <c r="H71" s="4"/>
      <c r="I71" s="4"/>
      <c r="J71" s="4"/>
      <c r="K71" s="71"/>
      <c r="L71" s="71"/>
    </row>
    <row r="72" spans="1:12" ht="15.75" customHeight="1">
      <c r="A72" s="4"/>
      <c r="B72" s="4"/>
      <c r="C72" s="4"/>
      <c r="D72" s="4"/>
      <c r="E72" s="4"/>
      <c r="F72" s="71"/>
      <c r="G72" s="4"/>
      <c r="H72" s="4"/>
      <c r="I72" s="4"/>
      <c r="J72" s="4"/>
      <c r="K72" s="71"/>
      <c r="L72" s="71"/>
    </row>
    <row r="73" spans="1:12" ht="15.75" customHeight="1">
      <c r="A73" s="4"/>
      <c r="B73" s="4"/>
      <c r="C73" s="4"/>
      <c r="D73" s="4"/>
      <c r="E73" s="4"/>
      <c r="F73" s="71"/>
      <c r="G73" s="4"/>
      <c r="H73" s="4"/>
      <c r="I73" s="4"/>
      <c r="J73" s="4"/>
      <c r="K73" s="71"/>
      <c r="L73" s="71"/>
    </row>
    <row r="74" spans="1:12" ht="15.75" customHeight="1">
      <c r="A74" s="4"/>
      <c r="B74" s="4"/>
      <c r="C74" s="4"/>
      <c r="D74" s="4"/>
      <c r="E74" s="4"/>
      <c r="F74" s="71"/>
      <c r="G74" s="4"/>
      <c r="H74" s="4"/>
      <c r="I74" s="4"/>
      <c r="J74" s="4"/>
      <c r="K74" s="71"/>
      <c r="L74" s="71"/>
    </row>
    <row r="75" spans="1:12" ht="15.75" customHeight="1">
      <c r="A75" s="4"/>
      <c r="B75" s="4"/>
      <c r="C75" s="4"/>
      <c r="D75" s="4"/>
      <c r="E75" s="4"/>
      <c r="F75" s="71"/>
      <c r="G75" s="4"/>
      <c r="H75" s="4"/>
      <c r="I75" s="4"/>
      <c r="J75" s="4"/>
      <c r="K75" s="71"/>
      <c r="L75" s="71"/>
    </row>
    <row r="76" spans="1:12" ht="15.75" customHeight="1">
      <c r="A76" s="4"/>
      <c r="B76" s="4"/>
      <c r="C76" s="4"/>
      <c r="D76" s="4"/>
      <c r="E76" s="4"/>
      <c r="F76" s="71"/>
      <c r="G76" s="4"/>
      <c r="H76" s="4"/>
      <c r="I76" s="4"/>
      <c r="J76" s="4"/>
      <c r="K76" s="71"/>
      <c r="L76" s="71"/>
    </row>
    <row r="77" spans="1:12" ht="15.75" customHeight="1">
      <c r="A77" s="4"/>
      <c r="B77" s="4"/>
      <c r="C77" s="4"/>
      <c r="D77" s="4"/>
      <c r="E77" s="4"/>
      <c r="F77" s="71"/>
      <c r="G77" s="4"/>
      <c r="H77" s="4"/>
      <c r="I77" s="4"/>
      <c r="J77" s="4"/>
      <c r="K77" s="71"/>
      <c r="L77" s="71"/>
    </row>
    <row r="78" spans="1:12" ht="15.75" customHeight="1">
      <c r="A78" s="4"/>
      <c r="B78" s="4"/>
      <c r="C78" s="4"/>
      <c r="D78" s="4"/>
      <c r="E78" s="4"/>
      <c r="F78" s="71"/>
      <c r="G78" s="4"/>
      <c r="H78" s="4"/>
      <c r="I78" s="4"/>
      <c r="J78" s="4"/>
      <c r="K78" s="71"/>
      <c r="L78" s="71"/>
    </row>
    <row r="79" spans="1:12" ht="15.75" customHeight="1">
      <c r="A79" s="4"/>
      <c r="B79" s="4"/>
      <c r="C79" s="4"/>
      <c r="D79" s="4"/>
      <c r="E79" s="4"/>
      <c r="F79" s="71"/>
      <c r="G79" s="4"/>
      <c r="H79" s="4"/>
      <c r="I79" s="4"/>
      <c r="J79" s="4"/>
      <c r="K79" s="71"/>
      <c r="L79" s="71"/>
    </row>
    <row r="80" spans="1:12" ht="15.75" customHeight="1">
      <c r="A80" s="4"/>
      <c r="B80" s="4"/>
      <c r="C80" s="4"/>
      <c r="D80" s="4"/>
      <c r="E80" s="4"/>
      <c r="F80" s="71"/>
      <c r="G80" s="4"/>
      <c r="H80" s="4"/>
      <c r="I80" s="4"/>
      <c r="J80" s="4"/>
      <c r="K80" s="71"/>
      <c r="L80" s="71"/>
    </row>
    <row r="81" spans="1:12" ht="15.75" customHeight="1">
      <c r="A81" s="4"/>
      <c r="B81" s="4"/>
      <c r="C81" s="4"/>
      <c r="D81" s="4"/>
      <c r="E81" s="4"/>
      <c r="F81" s="71"/>
      <c r="G81" s="4"/>
      <c r="H81" s="4"/>
      <c r="I81" s="4"/>
      <c r="J81" s="4"/>
      <c r="K81" s="71"/>
      <c r="L81" s="71"/>
    </row>
    <row r="82" spans="1:12" ht="15.75" customHeight="1">
      <c r="A82" s="4"/>
      <c r="B82" s="4"/>
      <c r="C82" s="4"/>
      <c r="D82" s="4"/>
      <c r="E82" s="4"/>
      <c r="F82" s="71"/>
      <c r="G82" s="4"/>
      <c r="H82" s="4"/>
      <c r="I82" s="4"/>
      <c r="J82" s="4"/>
      <c r="K82" s="71"/>
      <c r="L82" s="71"/>
    </row>
    <row r="83" spans="1:12" ht="15.75" customHeight="1">
      <c r="A83" s="4"/>
      <c r="B83" s="4"/>
      <c r="C83" s="4"/>
      <c r="D83" s="4"/>
      <c r="E83" s="4"/>
      <c r="F83" s="71"/>
      <c r="G83" s="4"/>
      <c r="H83" s="4"/>
      <c r="I83" s="4"/>
      <c r="J83" s="4"/>
      <c r="K83" s="71"/>
      <c r="L83" s="71"/>
    </row>
    <row r="84" spans="1:12" ht="15.75" customHeight="1">
      <c r="A84" s="4"/>
      <c r="B84" s="4"/>
      <c r="C84" s="4"/>
      <c r="D84" s="4"/>
      <c r="E84" s="4"/>
      <c r="F84" s="71"/>
      <c r="G84" s="4"/>
      <c r="H84" s="4"/>
      <c r="I84" s="4"/>
      <c r="J84" s="4"/>
      <c r="K84" s="71"/>
      <c r="L84" s="71"/>
    </row>
    <row r="85" spans="1:12" ht="15.75" customHeight="1">
      <c r="A85" s="4"/>
      <c r="B85" s="4"/>
      <c r="C85" s="4"/>
      <c r="D85" s="4"/>
      <c r="E85" s="4"/>
      <c r="F85" s="71"/>
      <c r="G85" s="4"/>
      <c r="H85" s="4"/>
      <c r="I85" s="4"/>
      <c r="J85" s="4"/>
      <c r="K85" s="71"/>
      <c r="L85" s="71"/>
    </row>
    <row r="86" spans="1:12" ht="15.75" customHeight="1">
      <c r="A86" s="4"/>
      <c r="B86" s="4"/>
      <c r="C86" s="4"/>
      <c r="D86" s="4"/>
      <c r="E86" s="4"/>
      <c r="F86" s="71"/>
      <c r="G86" s="4"/>
      <c r="H86" s="4"/>
      <c r="I86" s="4"/>
      <c r="J86" s="4"/>
      <c r="K86" s="71"/>
      <c r="L86" s="71"/>
    </row>
    <row r="87" spans="1:12" ht="15.75" customHeight="1">
      <c r="A87" s="4"/>
      <c r="B87" s="4"/>
      <c r="C87" s="4"/>
      <c r="D87" s="4"/>
      <c r="E87" s="4"/>
      <c r="F87" s="71"/>
      <c r="G87" s="4"/>
      <c r="H87" s="4"/>
      <c r="I87" s="4"/>
      <c r="J87" s="4"/>
      <c r="K87" s="71"/>
      <c r="L87" s="71"/>
    </row>
    <row r="88" spans="1:12" ht="15.75" customHeight="1">
      <c r="A88" s="4"/>
      <c r="B88" s="4"/>
      <c r="C88" s="4"/>
      <c r="D88" s="4"/>
      <c r="E88" s="4"/>
      <c r="F88" s="71"/>
      <c r="G88" s="4"/>
      <c r="H88" s="4"/>
      <c r="I88" s="4"/>
      <c r="J88" s="4"/>
      <c r="K88" s="71"/>
      <c r="L88" s="71"/>
    </row>
    <row r="89" spans="1:12" ht="15.75" customHeight="1">
      <c r="A89" s="4"/>
      <c r="B89" s="4"/>
      <c r="C89" s="4"/>
      <c r="D89" s="4"/>
      <c r="E89" s="4"/>
      <c r="F89" s="71"/>
      <c r="G89" s="4"/>
      <c r="H89" s="4"/>
      <c r="I89" s="4"/>
      <c r="J89" s="4"/>
      <c r="K89" s="71"/>
      <c r="L89" s="71"/>
    </row>
    <row r="90" spans="1:12" ht="15.75" customHeight="1">
      <c r="A90" s="4"/>
      <c r="B90" s="4"/>
      <c r="C90" s="4"/>
      <c r="D90" s="4"/>
      <c r="E90" s="4"/>
      <c r="F90" s="71"/>
      <c r="G90" s="4"/>
      <c r="H90" s="4"/>
      <c r="I90" s="4"/>
      <c r="J90" s="4"/>
      <c r="K90" s="71"/>
      <c r="L90" s="71"/>
    </row>
    <row r="91" spans="1:12" ht="15.75" customHeight="1">
      <c r="A91" s="4"/>
      <c r="B91" s="4"/>
      <c r="C91" s="4"/>
      <c r="D91" s="4"/>
      <c r="E91" s="4"/>
      <c r="F91" s="71"/>
      <c r="G91" s="4"/>
      <c r="H91" s="4"/>
      <c r="I91" s="4"/>
      <c r="J91" s="4"/>
      <c r="K91" s="71"/>
      <c r="L91" s="71"/>
    </row>
    <row r="92" spans="1:12" ht="15.75" customHeight="1">
      <c r="A92" s="4"/>
      <c r="B92" s="4"/>
      <c r="C92" s="4"/>
      <c r="D92" s="4"/>
      <c r="E92" s="4"/>
      <c r="F92" s="71"/>
      <c r="G92" s="4"/>
      <c r="H92" s="4"/>
      <c r="I92" s="4"/>
      <c r="J92" s="4"/>
      <c r="K92" s="71"/>
      <c r="L92" s="71"/>
    </row>
    <row r="93" spans="1:12" ht="15.75" customHeight="1">
      <c r="A93" s="4"/>
      <c r="B93" s="4"/>
      <c r="C93" s="4"/>
      <c r="D93" s="4"/>
      <c r="E93" s="4"/>
      <c r="F93" s="71"/>
      <c r="G93" s="4"/>
      <c r="H93" s="4"/>
      <c r="I93" s="4"/>
      <c r="J93" s="4"/>
      <c r="K93" s="71"/>
      <c r="L93" s="71"/>
    </row>
    <row r="94" spans="1:12" ht="15.75" customHeight="1">
      <c r="A94" s="4"/>
      <c r="B94" s="4"/>
      <c r="C94" s="4"/>
      <c r="D94" s="4"/>
      <c r="E94" s="4"/>
      <c r="F94" s="71"/>
      <c r="G94" s="4"/>
      <c r="H94" s="4"/>
      <c r="I94" s="4"/>
      <c r="J94" s="4"/>
      <c r="K94" s="71"/>
      <c r="L94" s="71"/>
    </row>
    <row r="95" spans="1:12" ht="15.75" customHeight="1">
      <c r="A95" s="4"/>
      <c r="B95" s="4"/>
      <c r="C95" s="4"/>
      <c r="D95" s="4"/>
      <c r="E95" s="4"/>
      <c r="F95" s="71"/>
      <c r="G95" s="4"/>
      <c r="H95" s="4"/>
      <c r="I95" s="4"/>
      <c r="J95" s="4"/>
      <c r="K95" s="71"/>
      <c r="L95" s="71"/>
    </row>
    <row r="96" spans="1:12" ht="15.75" customHeight="1">
      <c r="A96" s="4"/>
      <c r="B96" s="4"/>
      <c r="C96" s="4"/>
      <c r="D96" s="4"/>
      <c r="E96" s="4"/>
      <c r="F96" s="71"/>
      <c r="G96" s="4"/>
      <c r="H96" s="4"/>
      <c r="I96" s="4"/>
      <c r="J96" s="4"/>
      <c r="K96" s="71"/>
      <c r="L96" s="71"/>
    </row>
    <row r="97" spans="1:12" ht="15.75" customHeight="1">
      <c r="A97" s="4"/>
      <c r="B97" s="4"/>
      <c r="C97" s="4"/>
      <c r="D97" s="4"/>
      <c r="E97" s="4"/>
      <c r="F97" s="71"/>
      <c r="G97" s="4"/>
      <c r="H97" s="4"/>
      <c r="I97" s="4"/>
      <c r="J97" s="4"/>
      <c r="K97" s="71"/>
      <c r="L97" s="71"/>
    </row>
    <row r="98" spans="1:12" ht="15.75" customHeight="1">
      <c r="A98" s="4"/>
      <c r="B98" s="4"/>
      <c r="C98" s="4"/>
      <c r="D98" s="4"/>
      <c r="E98" s="4"/>
      <c r="F98" s="71"/>
      <c r="G98" s="4"/>
      <c r="H98" s="4"/>
      <c r="I98" s="4"/>
      <c r="J98" s="4"/>
      <c r="K98" s="71"/>
      <c r="L98" s="71"/>
    </row>
    <row r="99" spans="1:12" ht="15.75" customHeight="1">
      <c r="A99" s="4"/>
      <c r="B99" s="4"/>
      <c r="C99" s="4"/>
      <c r="D99" s="4"/>
      <c r="E99" s="4"/>
      <c r="F99" s="71"/>
      <c r="G99" s="4"/>
      <c r="H99" s="4"/>
      <c r="I99" s="4"/>
      <c r="J99" s="4"/>
      <c r="K99" s="71"/>
      <c r="L99" s="71"/>
    </row>
    <row r="100" spans="1:12" ht="15.75" customHeight="1">
      <c r="A100" s="4"/>
      <c r="B100" s="4"/>
      <c r="C100" s="4"/>
      <c r="D100" s="4"/>
      <c r="E100" s="4"/>
      <c r="F100" s="71"/>
      <c r="G100" s="4"/>
      <c r="H100" s="4"/>
      <c r="I100" s="4"/>
      <c r="J100" s="4"/>
      <c r="K100" s="71"/>
      <c r="L100" s="71"/>
    </row>
    <row r="101" spans="1:12" ht="15.75" customHeight="1">
      <c r="A101" s="4"/>
      <c r="B101" s="4"/>
      <c r="C101" s="4"/>
      <c r="D101" s="4"/>
      <c r="E101" s="4"/>
      <c r="F101" s="71"/>
      <c r="G101" s="4"/>
      <c r="H101" s="4"/>
      <c r="I101" s="4"/>
      <c r="J101" s="4"/>
      <c r="K101" s="71"/>
      <c r="L101" s="71"/>
    </row>
    <row r="102" spans="1:12" ht="15.75" customHeight="1">
      <c r="A102" s="4"/>
      <c r="B102" s="4"/>
      <c r="C102" s="4"/>
      <c r="D102" s="4"/>
      <c r="E102" s="4"/>
      <c r="F102" s="71"/>
      <c r="G102" s="4"/>
      <c r="H102" s="4"/>
      <c r="I102" s="4"/>
      <c r="J102" s="4"/>
      <c r="K102" s="71"/>
      <c r="L102" s="71"/>
    </row>
    <row r="103" spans="1:12" ht="15.75" customHeight="1">
      <c r="A103" s="4"/>
      <c r="B103" s="4"/>
      <c r="C103" s="4"/>
      <c r="D103" s="4"/>
      <c r="E103" s="4"/>
      <c r="F103" s="71"/>
      <c r="G103" s="4"/>
      <c r="H103" s="4"/>
      <c r="I103" s="4"/>
      <c r="J103" s="4"/>
      <c r="K103" s="71"/>
      <c r="L103" s="71"/>
    </row>
    <row r="104" spans="1:12" ht="15.75" customHeight="1">
      <c r="A104" s="4"/>
      <c r="B104" s="4"/>
      <c r="C104" s="4"/>
      <c r="D104" s="4"/>
      <c r="E104" s="4"/>
      <c r="F104" s="71"/>
      <c r="G104" s="4"/>
      <c r="H104" s="4"/>
      <c r="I104" s="4"/>
      <c r="J104" s="4"/>
      <c r="K104" s="71"/>
      <c r="L104" s="71"/>
    </row>
    <row r="105" spans="1:12" ht="15.75" customHeight="1">
      <c r="A105" s="4"/>
      <c r="B105" s="4"/>
      <c r="C105" s="4"/>
      <c r="D105" s="4"/>
      <c r="E105" s="4"/>
      <c r="F105" s="71"/>
      <c r="G105" s="4"/>
      <c r="H105" s="4"/>
      <c r="I105" s="4"/>
      <c r="J105" s="4"/>
      <c r="K105" s="71"/>
      <c r="L105" s="71"/>
    </row>
    <row r="106" spans="1:12" ht="15.75" customHeight="1">
      <c r="A106" s="4"/>
      <c r="B106" s="4"/>
      <c r="C106" s="4"/>
      <c r="D106" s="4"/>
      <c r="E106" s="4"/>
      <c r="F106" s="71"/>
      <c r="G106" s="4"/>
      <c r="H106" s="4"/>
      <c r="I106" s="4"/>
      <c r="J106" s="4"/>
      <c r="K106" s="71"/>
      <c r="L106" s="71"/>
    </row>
    <row r="107" spans="1:12" ht="15.75" customHeight="1">
      <c r="A107" s="4"/>
      <c r="B107" s="4"/>
      <c r="C107" s="4"/>
      <c r="D107" s="4"/>
      <c r="E107" s="4"/>
      <c r="F107" s="71"/>
      <c r="G107" s="4"/>
      <c r="H107" s="4"/>
      <c r="I107" s="4"/>
      <c r="J107" s="4"/>
      <c r="K107" s="71"/>
      <c r="L107" s="71"/>
    </row>
    <row r="108" spans="1:12" ht="15.75" customHeight="1">
      <c r="A108" s="4"/>
      <c r="B108" s="4"/>
      <c r="C108" s="4"/>
      <c r="D108" s="4"/>
      <c r="E108" s="4"/>
      <c r="F108" s="71"/>
      <c r="G108" s="4"/>
      <c r="H108" s="4"/>
      <c r="I108" s="4"/>
      <c r="J108" s="4"/>
      <c r="K108" s="71"/>
      <c r="L108" s="71"/>
    </row>
    <row r="109" spans="1:12" ht="15.75" customHeight="1">
      <c r="A109" s="4"/>
      <c r="B109" s="4"/>
      <c r="C109" s="4"/>
      <c r="D109" s="4"/>
      <c r="E109" s="4"/>
      <c r="F109" s="71"/>
      <c r="G109" s="4"/>
      <c r="H109" s="4"/>
      <c r="I109" s="4"/>
      <c r="J109" s="4"/>
      <c r="K109" s="71"/>
      <c r="L109" s="71"/>
    </row>
    <row r="110" spans="1:12" ht="15.75" customHeight="1">
      <c r="A110" s="4"/>
      <c r="B110" s="4"/>
      <c r="C110" s="4"/>
      <c r="D110" s="4"/>
      <c r="E110" s="4"/>
      <c r="F110" s="71"/>
      <c r="G110" s="4"/>
      <c r="H110" s="4"/>
      <c r="I110" s="4"/>
      <c r="J110" s="4"/>
      <c r="K110" s="71"/>
      <c r="L110" s="71"/>
    </row>
    <row r="111" spans="1:12" ht="15.75" customHeight="1">
      <c r="A111" s="4"/>
      <c r="B111" s="4"/>
      <c r="C111" s="4"/>
      <c r="D111" s="4"/>
      <c r="E111" s="4"/>
      <c r="F111" s="71"/>
      <c r="G111" s="4"/>
      <c r="H111" s="4"/>
      <c r="I111" s="4"/>
      <c r="J111" s="4"/>
      <c r="K111" s="71"/>
      <c r="L111" s="71"/>
    </row>
    <row r="112" spans="1:12" ht="15.75" customHeight="1">
      <c r="A112" s="4"/>
      <c r="B112" s="4"/>
      <c r="C112" s="4"/>
      <c r="D112" s="4"/>
      <c r="E112" s="4"/>
      <c r="F112" s="71"/>
      <c r="G112" s="4"/>
      <c r="H112" s="4"/>
      <c r="I112" s="4"/>
      <c r="J112" s="4"/>
      <c r="K112" s="71"/>
      <c r="L112" s="71"/>
    </row>
    <row r="113" spans="1:12" ht="15.75" customHeight="1">
      <c r="A113" s="4"/>
      <c r="B113" s="4"/>
      <c r="C113" s="4"/>
      <c r="D113" s="4"/>
      <c r="E113" s="4"/>
      <c r="F113" s="71"/>
      <c r="G113" s="4"/>
      <c r="H113" s="4"/>
      <c r="I113" s="4"/>
      <c r="J113" s="4"/>
      <c r="K113" s="71"/>
      <c r="L113" s="71"/>
    </row>
    <row r="114" spans="1:12" ht="15.75" customHeight="1">
      <c r="A114" s="4"/>
      <c r="B114" s="4"/>
      <c r="C114" s="4"/>
      <c r="D114" s="4"/>
      <c r="E114" s="4"/>
      <c r="F114" s="71"/>
      <c r="G114" s="4"/>
      <c r="H114" s="4"/>
      <c r="I114" s="4"/>
      <c r="J114" s="4"/>
      <c r="K114" s="71"/>
      <c r="L114" s="71"/>
    </row>
    <row r="115" spans="1:12" ht="15.75" customHeight="1">
      <c r="A115" s="4"/>
      <c r="B115" s="4"/>
      <c r="C115" s="4"/>
      <c r="D115" s="4"/>
      <c r="E115" s="4"/>
      <c r="F115" s="71"/>
      <c r="G115" s="4"/>
      <c r="H115" s="4"/>
      <c r="I115" s="4"/>
      <c r="J115" s="4"/>
      <c r="K115" s="71"/>
      <c r="L115" s="71"/>
    </row>
    <row r="116" spans="1:12" ht="15.75" customHeight="1">
      <c r="A116" s="4"/>
      <c r="B116" s="4"/>
      <c r="C116" s="4"/>
      <c r="D116" s="4"/>
      <c r="E116" s="4"/>
      <c r="F116" s="71"/>
      <c r="G116" s="4"/>
      <c r="H116" s="4"/>
      <c r="I116" s="4"/>
      <c r="J116" s="4"/>
      <c r="K116" s="71"/>
      <c r="L116" s="71"/>
    </row>
    <row r="117" spans="1:12" ht="15.75" customHeight="1">
      <c r="A117" s="4"/>
      <c r="B117" s="4"/>
      <c r="C117" s="4"/>
      <c r="D117" s="4"/>
      <c r="E117" s="4"/>
      <c r="F117" s="71"/>
      <c r="G117" s="4"/>
      <c r="H117" s="4"/>
      <c r="I117" s="4"/>
      <c r="J117" s="4"/>
      <c r="K117" s="71"/>
      <c r="L117" s="71"/>
    </row>
    <row r="118" spans="1:12" ht="15.75" customHeight="1">
      <c r="A118" s="4"/>
      <c r="B118" s="4"/>
      <c r="C118" s="4"/>
      <c r="D118" s="4"/>
      <c r="E118" s="4"/>
      <c r="F118" s="71"/>
      <c r="G118" s="4"/>
      <c r="H118" s="4"/>
      <c r="I118" s="4"/>
      <c r="J118" s="4"/>
      <c r="K118" s="71"/>
      <c r="L118" s="71"/>
    </row>
    <row r="119" spans="1:12" ht="15.75" customHeight="1">
      <c r="A119" s="4"/>
      <c r="B119" s="4"/>
      <c r="C119" s="4"/>
      <c r="D119" s="4"/>
      <c r="E119" s="4"/>
      <c r="F119" s="71"/>
      <c r="G119" s="4"/>
      <c r="H119" s="4"/>
      <c r="I119" s="4"/>
      <c r="J119" s="4"/>
      <c r="K119" s="71"/>
      <c r="L119" s="71"/>
    </row>
    <row r="120" spans="1:12" ht="15.75" customHeight="1">
      <c r="A120" s="4"/>
      <c r="B120" s="4"/>
      <c r="C120" s="4"/>
      <c r="D120" s="4"/>
      <c r="E120" s="4"/>
      <c r="F120" s="71"/>
      <c r="G120" s="4"/>
      <c r="H120" s="4"/>
      <c r="I120" s="4"/>
      <c r="J120" s="4"/>
      <c r="K120" s="71"/>
      <c r="L120" s="71"/>
    </row>
    <row r="121" spans="1:12" ht="15.75" customHeight="1">
      <c r="A121" s="4"/>
      <c r="B121" s="4"/>
      <c r="C121" s="4"/>
      <c r="D121" s="4"/>
      <c r="E121" s="4"/>
      <c r="F121" s="71"/>
      <c r="G121" s="4"/>
      <c r="H121" s="4"/>
      <c r="I121" s="4"/>
      <c r="J121" s="4"/>
      <c r="K121" s="71"/>
      <c r="L121" s="71"/>
    </row>
    <row r="122" spans="1:12" ht="15.75" customHeight="1">
      <c r="A122" s="4"/>
      <c r="B122" s="4"/>
      <c r="C122" s="4"/>
      <c r="D122" s="4"/>
      <c r="E122" s="4"/>
      <c r="F122" s="71"/>
      <c r="G122" s="4"/>
      <c r="H122" s="4"/>
      <c r="I122" s="4"/>
      <c r="J122" s="4"/>
      <c r="K122" s="71"/>
      <c r="L122" s="71"/>
    </row>
    <row r="123" spans="1:12" ht="15.75" customHeight="1">
      <c r="A123" s="4"/>
      <c r="B123" s="4"/>
      <c r="C123" s="4"/>
      <c r="D123" s="4"/>
      <c r="E123" s="4"/>
      <c r="F123" s="71"/>
      <c r="G123" s="4"/>
      <c r="H123" s="4"/>
      <c r="I123" s="4"/>
      <c r="J123" s="4"/>
      <c r="K123" s="71"/>
      <c r="L123" s="71"/>
    </row>
    <row r="124" spans="1:12" ht="15.75" customHeight="1">
      <c r="A124" s="4"/>
      <c r="B124" s="4"/>
      <c r="C124" s="4"/>
      <c r="D124" s="4"/>
      <c r="E124" s="4"/>
      <c r="F124" s="71"/>
      <c r="G124" s="4"/>
      <c r="H124" s="4"/>
      <c r="I124" s="4"/>
      <c r="J124" s="4"/>
      <c r="K124" s="71"/>
      <c r="L124" s="71"/>
    </row>
    <row r="125" spans="1:12" ht="15.75" customHeight="1">
      <c r="A125" s="4"/>
      <c r="B125" s="4"/>
      <c r="C125" s="4"/>
      <c r="D125" s="4"/>
      <c r="E125" s="4"/>
      <c r="F125" s="71"/>
      <c r="G125" s="4"/>
      <c r="H125" s="4"/>
      <c r="I125" s="4"/>
      <c r="J125" s="4"/>
      <c r="K125" s="71"/>
      <c r="L125" s="71"/>
    </row>
    <row r="126" spans="1:12" ht="15.75" customHeight="1">
      <c r="A126" s="4"/>
      <c r="B126" s="4"/>
      <c r="C126" s="4"/>
      <c r="D126" s="4"/>
      <c r="E126" s="4"/>
      <c r="F126" s="71"/>
      <c r="G126" s="4"/>
      <c r="H126" s="4"/>
      <c r="I126" s="4"/>
      <c r="J126" s="4"/>
      <c r="K126" s="71"/>
      <c r="L126" s="71"/>
    </row>
    <row r="127" spans="1:12" ht="15.75" customHeight="1">
      <c r="A127" s="4"/>
      <c r="B127" s="4"/>
      <c r="C127" s="4"/>
      <c r="D127" s="4"/>
      <c r="E127" s="4"/>
      <c r="F127" s="71"/>
      <c r="G127" s="4"/>
      <c r="H127" s="4"/>
      <c r="I127" s="4"/>
      <c r="J127" s="4"/>
      <c r="K127" s="71"/>
      <c r="L127" s="71"/>
    </row>
    <row r="128" spans="1:12" ht="15.75" customHeight="1">
      <c r="A128" s="4"/>
      <c r="B128" s="4"/>
      <c r="C128" s="4"/>
      <c r="D128" s="4"/>
      <c r="E128" s="4"/>
      <c r="F128" s="71"/>
      <c r="G128" s="4"/>
      <c r="H128" s="4"/>
      <c r="I128" s="4"/>
      <c r="J128" s="4"/>
      <c r="K128" s="71"/>
      <c r="L128" s="71"/>
    </row>
    <row r="129" spans="1:12" ht="15.75" customHeight="1">
      <c r="A129" s="4"/>
      <c r="B129" s="4"/>
      <c r="C129" s="4"/>
      <c r="D129" s="4"/>
      <c r="E129" s="4"/>
      <c r="F129" s="71"/>
      <c r="G129" s="4"/>
      <c r="H129" s="4"/>
      <c r="I129" s="4"/>
      <c r="J129" s="4"/>
      <c r="K129" s="71"/>
      <c r="L129" s="71"/>
    </row>
    <row r="130" spans="1:12" ht="15.75" customHeight="1">
      <c r="A130" s="4"/>
      <c r="B130" s="4"/>
      <c r="C130" s="4"/>
      <c r="D130" s="4"/>
      <c r="E130" s="4"/>
      <c r="F130" s="71"/>
      <c r="G130" s="4"/>
      <c r="H130" s="4"/>
      <c r="I130" s="4"/>
      <c r="J130" s="4"/>
      <c r="K130" s="71"/>
      <c r="L130" s="71"/>
    </row>
    <row r="131" spans="1:12" ht="15.75" customHeight="1">
      <c r="A131" s="4"/>
      <c r="B131" s="4"/>
      <c r="C131" s="4"/>
      <c r="D131" s="4"/>
      <c r="E131" s="4"/>
      <c r="F131" s="71"/>
      <c r="G131" s="4"/>
      <c r="H131" s="4"/>
      <c r="I131" s="4"/>
      <c r="J131" s="4"/>
      <c r="K131" s="71"/>
      <c r="L131" s="71"/>
    </row>
    <row r="132" spans="1:12" ht="15.75" customHeight="1">
      <c r="A132" s="4"/>
      <c r="B132" s="4"/>
      <c r="C132" s="4"/>
      <c r="D132" s="4"/>
      <c r="E132" s="4"/>
      <c r="F132" s="71"/>
      <c r="G132" s="4"/>
      <c r="H132" s="4"/>
      <c r="I132" s="4"/>
      <c r="J132" s="4"/>
      <c r="K132" s="71"/>
      <c r="L132" s="71"/>
    </row>
    <row r="133" spans="1:12" ht="15.75" customHeight="1">
      <c r="A133" s="4"/>
      <c r="B133" s="4"/>
      <c r="C133" s="4"/>
      <c r="D133" s="4"/>
      <c r="E133" s="4"/>
      <c r="F133" s="71"/>
      <c r="G133" s="4"/>
      <c r="H133" s="4"/>
      <c r="I133" s="4"/>
      <c r="J133" s="4"/>
      <c r="K133" s="71"/>
      <c r="L133" s="71"/>
    </row>
    <row r="134" spans="1:12" ht="15.75" customHeight="1">
      <c r="A134" s="4"/>
      <c r="B134" s="4"/>
      <c r="C134" s="4"/>
      <c r="D134" s="4"/>
      <c r="E134" s="4"/>
      <c r="F134" s="71"/>
      <c r="G134" s="4"/>
      <c r="H134" s="4"/>
      <c r="I134" s="4"/>
      <c r="J134" s="4"/>
      <c r="K134" s="71"/>
      <c r="L134" s="71"/>
    </row>
    <row r="135" spans="1:12" ht="15.75" customHeight="1">
      <c r="A135" s="4"/>
      <c r="B135" s="4"/>
      <c r="C135" s="4"/>
      <c r="D135" s="4"/>
      <c r="E135" s="4"/>
      <c r="F135" s="71"/>
      <c r="G135" s="4"/>
      <c r="H135" s="4"/>
      <c r="I135" s="4"/>
      <c r="J135" s="4"/>
      <c r="K135" s="71"/>
      <c r="L135" s="71"/>
    </row>
    <row r="136" spans="1:12" ht="15.75" customHeight="1">
      <c r="A136" s="4"/>
      <c r="B136" s="4"/>
      <c r="C136" s="4"/>
      <c r="D136" s="4"/>
      <c r="E136" s="4"/>
      <c r="F136" s="71"/>
      <c r="G136" s="4"/>
      <c r="H136" s="4"/>
      <c r="I136" s="4"/>
      <c r="J136" s="4"/>
      <c r="K136" s="71"/>
      <c r="L136" s="71"/>
    </row>
    <row r="137" spans="1:12" ht="15.75" customHeight="1">
      <c r="A137" s="4"/>
      <c r="B137" s="4"/>
      <c r="C137" s="4"/>
      <c r="D137" s="4"/>
      <c r="E137" s="4"/>
      <c r="F137" s="71"/>
      <c r="G137" s="4"/>
      <c r="H137" s="4"/>
      <c r="I137" s="4"/>
      <c r="J137" s="4"/>
      <c r="K137" s="71"/>
      <c r="L137" s="71"/>
    </row>
    <row r="138" spans="1:12" ht="15.75" customHeight="1">
      <c r="A138" s="4"/>
      <c r="B138" s="4"/>
      <c r="C138" s="4"/>
      <c r="D138" s="4"/>
      <c r="E138" s="4"/>
      <c r="F138" s="71"/>
      <c r="G138" s="4"/>
      <c r="H138" s="4"/>
      <c r="I138" s="4"/>
      <c r="J138" s="4"/>
      <c r="K138" s="71"/>
      <c r="L138" s="71"/>
    </row>
    <row r="139" spans="1:12" ht="15.75" customHeight="1">
      <c r="A139" s="4"/>
      <c r="B139" s="4"/>
      <c r="C139" s="4"/>
      <c r="D139" s="4"/>
      <c r="E139" s="4"/>
      <c r="F139" s="71"/>
      <c r="G139" s="4"/>
      <c r="H139" s="4"/>
      <c r="I139" s="4"/>
      <c r="J139" s="4"/>
      <c r="K139" s="71"/>
      <c r="L139" s="71"/>
    </row>
    <row r="140" spans="1:12" ht="15.75" customHeight="1">
      <c r="A140" s="4"/>
      <c r="B140" s="4"/>
      <c r="C140" s="4"/>
      <c r="D140" s="4"/>
      <c r="E140" s="4"/>
      <c r="F140" s="71"/>
      <c r="G140" s="4"/>
      <c r="H140" s="4"/>
      <c r="I140" s="4"/>
      <c r="J140" s="4"/>
      <c r="K140" s="71"/>
      <c r="L140" s="71"/>
    </row>
    <row r="141" spans="1:12" ht="15.75" customHeight="1">
      <c r="A141" s="4"/>
      <c r="B141" s="4"/>
      <c r="C141" s="4"/>
      <c r="D141" s="4"/>
      <c r="E141" s="4"/>
      <c r="F141" s="71"/>
      <c r="G141" s="4"/>
      <c r="H141" s="4"/>
      <c r="I141" s="4"/>
      <c r="J141" s="4"/>
      <c r="K141" s="71"/>
      <c r="L141" s="71"/>
    </row>
    <row r="142" spans="1:12" ht="15.75" customHeight="1">
      <c r="A142" s="4"/>
      <c r="B142" s="4"/>
      <c r="C142" s="4"/>
      <c r="D142" s="4"/>
      <c r="E142" s="4"/>
      <c r="F142" s="71"/>
      <c r="G142" s="4"/>
      <c r="H142" s="4"/>
      <c r="I142" s="4"/>
      <c r="J142" s="4"/>
      <c r="K142" s="71"/>
      <c r="L142" s="71"/>
    </row>
    <row r="143" spans="1:12" ht="15.75" customHeight="1">
      <c r="A143" s="4"/>
      <c r="B143" s="4"/>
      <c r="C143" s="4"/>
      <c r="D143" s="4"/>
      <c r="E143" s="4"/>
      <c r="F143" s="71"/>
      <c r="G143" s="4"/>
      <c r="H143" s="4"/>
      <c r="I143" s="4"/>
      <c r="J143" s="4"/>
      <c r="K143" s="71"/>
      <c r="L143" s="71"/>
    </row>
    <row r="144" spans="1:12" ht="15.75" customHeight="1">
      <c r="A144" s="4"/>
      <c r="B144" s="4"/>
      <c r="C144" s="4"/>
      <c r="D144" s="4"/>
      <c r="E144" s="4"/>
      <c r="F144" s="71"/>
      <c r="G144" s="4"/>
      <c r="H144" s="4"/>
      <c r="I144" s="4"/>
      <c r="J144" s="4"/>
      <c r="K144" s="71"/>
      <c r="L144" s="71"/>
    </row>
    <row r="145" spans="1:12" ht="15.75" customHeight="1">
      <c r="A145" s="4"/>
      <c r="B145" s="4"/>
      <c r="C145" s="4"/>
      <c r="D145" s="4"/>
      <c r="E145" s="4"/>
      <c r="F145" s="71"/>
      <c r="G145" s="4"/>
      <c r="H145" s="4"/>
      <c r="I145" s="4"/>
      <c r="J145" s="4"/>
      <c r="K145" s="71"/>
      <c r="L145" s="71"/>
    </row>
    <row r="146" spans="1:12" ht="15.75" customHeight="1">
      <c r="A146" s="4"/>
      <c r="B146" s="4"/>
      <c r="C146" s="4"/>
      <c r="D146" s="4"/>
      <c r="E146" s="4"/>
      <c r="F146" s="71"/>
      <c r="G146" s="4"/>
      <c r="H146" s="4"/>
      <c r="I146" s="4"/>
      <c r="J146" s="4"/>
      <c r="K146" s="71"/>
      <c r="L146" s="71"/>
    </row>
    <row r="147" spans="1:12" ht="15.75" customHeight="1">
      <c r="A147" s="4"/>
      <c r="B147" s="4"/>
      <c r="C147" s="4"/>
      <c r="D147" s="4"/>
      <c r="E147" s="4"/>
      <c r="F147" s="71"/>
      <c r="G147" s="4"/>
      <c r="H147" s="4"/>
      <c r="I147" s="4"/>
      <c r="J147" s="4"/>
      <c r="K147" s="71"/>
      <c r="L147" s="71"/>
    </row>
    <row r="148" spans="1:12" ht="15.75" customHeight="1">
      <c r="A148" s="4"/>
      <c r="B148" s="4"/>
      <c r="C148" s="4"/>
      <c r="D148" s="4"/>
      <c r="E148" s="4"/>
      <c r="F148" s="71"/>
      <c r="G148" s="4"/>
      <c r="H148" s="4"/>
      <c r="I148" s="4"/>
      <c r="J148" s="4"/>
      <c r="K148" s="71"/>
      <c r="L148" s="71"/>
    </row>
    <row r="149" spans="1:12" ht="15.75" customHeight="1">
      <c r="A149" s="4"/>
      <c r="B149" s="4"/>
      <c r="C149" s="4"/>
      <c r="D149" s="4"/>
      <c r="E149" s="4"/>
      <c r="F149" s="71"/>
      <c r="G149" s="4"/>
      <c r="H149" s="4"/>
      <c r="I149" s="4"/>
      <c r="J149" s="4"/>
      <c r="K149" s="71"/>
      <c r="L149" s="71"/>
    </row>
    <row r="150" spans="1:12" ht="15.75" customHeight="1">
      <c r="A150" s="4"/>
      <c r="B150" s="4"/>
      <c r="C150" s="4"/>
      <c r="D150" s="4"/>
      <c r="E150" s="4"/>
      <c r="F150" s="71"/>
      <c r="G150" s="4"/>
      <c r="H150" s="4"/>
      <c r="I150" s="4"/>
      <c r="J150" s="4"/>
      <c r="K150" s="71"/>
      <c r="L150" s="71"/>
    </row>
    <row r="151" spans="1:12" ht="15.75" customHeight="1">
      <c r="A151" s="4"/>
      <c r="B151" s="4"/>
      <c r="C151" s="4"/>
      <c r="D151" s="4"/>
      <c r="E151" s="4"/>
      <c r="F151" s="71"/>
      <c r="G151" s="4"/>
      <c r="H151" s="4"/>
      <c r="I151" s="4"/>
      <c r="J151" s="4"/>
      <c r="K151" s="71"/>
      <c r="L151" s="71"/>
    </row>
    <row r="152" spans="1:12" ht="15.75" customHeight="1">
      <c r="A152" s="4"/>
      <c r="B152" s="4"/>
      <c r="C152" s="4"/>
      <c r="D152" s="4"/>
      <c r="E152" s="4"/>
      <c r="F152" s="71"/>
      <c r="G152" s="4"/>
      <c r="H152" s="4"/>
      <c r="I152" s="4"/>
      <c r="J152" s="4"/>
      <c r="K152" s="71"/>
      <c r="L152" s="71"/>
    </row>
    <row r="153" spans="1:12" ht="15.75" customHeight="1">
      <c r="A153" s="4"/>
      <c r="B153" s="4"/>
      <c r="C153" s="4"/>
      <c r="D153" s="4"/>
      <c r="E153" s="4"/>
      <c r="F153" s="71"/>
      <c r="G153" s="4"/>
      <c r="H153" s="4"/>
      <c r="I153" s="4"/>
      <c r="J153" s="4"/>
      <c r="K153" s="71"/>
      <c r="L153" s="71"/>
    </row>
    <row r="154" spans="1:12" ht="15.75" customHeight="1">
      <c r="A154" s="4"/>
      <c r="B154" s="4"/>
      <c r="C154" s="4"/>
      <c r="D154" s="4"/>
      <c r="E154" s="4"/>
      <c r="F154" s="71"/>
      <c r="G154" s="4"/>
      <c r="H154" s="4"/>
      <c r="I154" s="4"/>
      <c r="J154" s="4"/>
      <c r="K154" s="71"/>
      <c r="L154" s="71"/>
    </row>
    <row r="155" spans="1:12" ht="15.75" customHeight="1">
      <c r="A155" s="4"/>
      <c r="B155" s="4"/>
      <c r="C155" s="4"/>
      <c r="D155" s="4"/>
      <c r="E155" s="4"/>
      <c r="F155" s="71"/>
      <c r="G155" s="4"/>
      <c r="H155" s="4"/>
      <c r="I155" s="4"/>
      <c r="J155" s="4"/>
      <c r="K155" s="71"/>
      <c r="L155" s="71"/>
    </row>
    <row r="156" spans="1:12" ht="15.75" customHeight="1">
      <c r="A156" s="4"/>
      <c r="B156" s="4"/>
      <c r="C156" s="4"/>
      <c r="D156" s="4"/>
      <c r="E156" s="4"/>
      <c r="F156" s="71"/>
      <c r="G156" s="4"/>
      <c r="H156" s="4"/>
      <c r="I156" s="4"/>
      <c r="J156" s="4"/>
      <c r="K156" s="71"/>
      <c r="L156" s="71"/>
    </row>
    <row r="157" spans="1:12" ht="15.75" customHeight="1">
      <c r="A157" s="4"/>
      <c r="B157" s="4"/>
      <c r="C157" s="4"/>
      <c r="D157" s="4"/>
      <c r="E157" s="4"/>
      <c r="F157" s="71"/>
      <c r="G157" s="4"/>
      <c r="H157" s="4"/>
      <c r="I157" s="4"/>
      <c r="J157" s="4"/>
      <c r="K157" s="71"/>
      <c r="L157" s="71"/>
    </row>
    <row r="158" spans="1:12" ht="15.75" customHeight="1">
      <c r="A158" s="4"/>
      <c r="B158" s="4"/>
      <c r="C158" s="4"/>
      <c r="D158" s="4"/>
      <c r="E158" s="4"/>
      <c r="F158" s="71"/>
      <c r="G158" s="4"/>
      <c r="H158" s="4"/>
      <c r="I158" s="4"/>
      <c r="J158" s="4"/>
      <c r="K158" s="71"/>
      <c r="L158" s="71"/>
    </row>
    <row r="159" spans="1:12" ht="15.75" customHeight="1">
      <c r="A159" s="4"/>
      <c r="B159" s="4"/>
      <c r="C159" s="4"/>
      <c r="D159" s="4"/>
      <c r="E159" s="4"/>
      <c r="F159" s="71"/>
      <c r="G159" s="4"/>
      <c r="H159" s="4"/>
      <c r="I159" s="4"/>
      <c r="J159" s="4"/>
      <c r="K159" s="71"/>
      <c r="L159" s="71"/>
    </row>
    <row r="160" spans="1:12" ht="15.75" customHeight="1">
      <c r="A160" s="4"/>
      <c r="B160" s="4"/>
      <c r="C160" s="4"/>
      <c r="D160" s="4"/>
      <c r="E160" s="4"/>
      <c r="F160" s="71"/>
      <c r="G160" s="4"/>
      <c r="H160" s="4"/>
      <c r="I160" s="4"/>
      <c r="J160" s="4"/>
      <c r="K160" s="71"/>
      <c r="L160" s="71"/>
    </row>
    <row r="161" spans="1:12" ht="15.75" customHeight="1">
      <c r="A161" s="4"/>
      <c r="B161" s="4"/>
      <c r="C161" s="4"/>
      <c r="D161" s="4"/>
      <c r="E161" s="4"/>
      <c r="F161" s="71"/>
      <c r="G161" s="4"/>
      <c r="H161" s="4"/>
      <c r="I161" s="4"/>
      <c r="J161" s="4"/>
      <c r="K161" s="71"/>
      <c r="L161" s="71"/>
    </row>
    <row r="162" spans="1:12" ht="15.75" customHeight="1">
      <c r="A162" s="4"/>
      <c r="B162" s="4"/>
      <c r="C162" s="4"/>
      <c r="D162" s="4"/>
      <c r="E162" s="4"/>
      <c r="F162" s="71"/>
      <c r="G162" s="4"/>
      <c r="H162" s="4"/>
      <c r="I162" s="4"/>
      <c r="J162" s="4"/>
      <c r="K162" s="71"/>
      <c r="L162" s="71"/>
    </row>
    <row r="163" spans="1:12" ht="15.75" customHeight="1">
      <c r="A163" s="4"/>
      <c r="B163" s="4"/>
      <c r="C163" s="4"/>
      <c r="D163" s="4"/>
      <c r="E163" s="4"/>
      <c r="F163" s="71"/>
      <c r="G163" s="4"/>
      <c r="H163" s="4"/>
      <c r="I163" s="4"/>
      <c r="J163" s="4"/>
      <c r="K163" s="71"/>
      <c r="L163" s="71"/>
    </row>
    <row r="164" spans="1:12" ht="15.75" customHeight="1">
      <c r="A164" s="4"/>
      <c r="B164" s="4"/>
      <c r="C164" s="4"/>
      <c r="D164" s="4"/>
      <c r="E164" s="4"/>
      <c r="F164" s="71"/>
      <c r="G164" s="4"/>
      <c r="H164" s="4"/>
      <c r="I164" s="4"/>
      <c r="J164" s="4"/>
      <c r="K164" s="71"/>
      <c r="L164" s="71"/>
    </row>
    <row r="165" spans="1:12" ht="15.75" customHeight="1">
      <c r="A165" s="4"/>
      <c r="B165" s="4"/>
      <c r="C165" s="4"/>
      <c r="D165" s="4"/>
      <c r="E165" s="4"/>
      <c r="F165" s="71"/>
      <c r="G165" s="4"/>
      <c r="H165" s="4"/>
      <c r="I165" s="4"/>
      <c r="J165" s="4"/>
      <c r="K165" s="71"/>
      <c r="L165" s="71"/>
    </row>
    <row r="166" spans="1:12" ht="15.75" customHeight="1">
      <c r="A166" s="4"/>
      <c r="B166" s="4"/>
      <c r="C166" s="4"/>
      <c r="D166" s="4"/>
      <c r="E166" s="4"/>
      <c r="F166" s="71"/>
      <c r="G166" s="4"/>
      <c r="H166" s="4"/>
      <c r="I166" s="4"/>
      <c r="J166" s="4"/>
      <c r="K166" s="71"/>
      <c r="L166" s="71"/>
    </row>
    <row r="167" spans="1:12" ht="15.75" customHeight="1">
      <c r="A167" s="4"/>
      <c r="B167" s="4"/>
      <c r="C167" s="4"/>
      <c r="D167" s="4"/>
      <c r="E167" s="4"/>
      <c r="F167" s="71"/>
      <c r="G167" s="4"/>
      <c r="H167" s="4"/>
      <c r="I167" s="4"/>
      <c r="J167" s="4"/>
      <c r="K167" s="71"/>
      <c r="L167" s="71"/>
    </row>
    <row r="168" spans="1:12" ht="15.75" customHeight="1">
      <c r="A168" s="4"/>
      <c r="B168" s="4"/>
      <c r="C168" s="4"/>
      <c r="D168" s="4"/>
      <c r="E168" s="4"/>
      <c r="F168" s="71"/>
      <c r="G168" s="4"/>
      <c r="H168" s="4"/>
      <c r="I168" s="4"/>
      <c r="J168" s="4"/>
      <c r="K168" s="71"/>
      <c r="L168" s="71"/>
    </row>
    <row r="169" spans="1:12" ht="15.75" customHeight="1">
      <c r="A169" s="4"/>
      <c r="B169" s="4"/>
      <c r="C169" s="4"/>
      <c r="D169" s="4"/>
      <c r="E169" s="4"/>
      <c r="F169" s="71"/>
      <c r="G169" s="4"/>
      <c r="H169" s="4"/>
      <c r="I169" s="4"/>
      <c r="J169" s="4"/>
      <c r="K169" s="71"/>
      <c r="L169" s="71"/>
    </row>
    <row r="170" spans="1:12" ht="15.75" customHeight="1">
      <c r="A170" s="4"/>
      <c r="B170" s="4"/>
      <c r="C170" s="4"/>
      <c r="D170" s="4"/>
      <c r="E170" s="4"/>
      <c r="F170" s="71"/>
      <c r="G170" s="4"/>
      <c r="H170" s="4"/>
      <c r="I170" s="4"/>
      <c r="J170" s="4"/>
      <c r="K170" s="71"/>
      <c r="L170" s="71"/>
    </row>
    <row r="171" spans="1:12" ht="15.75" customHeight="1">
      <c r="A171" s="4"/>
      <c r="B171" s="4"/>
      <c r="C171" s="4"/>
      <c r="D171" s="4"/>
      <c r="E171" s="4"/>
      <c r="F171" s="71"/>
      <c r="G171" s="4"/>
      <c r="H171" s="4"/>
      <c r="I171" s="4"/>
      <c r="J171" s="4"/>
      <c r="K171" s="71"/>
      <c r="L171" s="71"/>
    </row>
    <row r="172" spans="1:12" ht="15.75" customHeight="1">
      <c r="A172" s="4"/>
      <c r="B172" s="4"/>
      <c r="C172" s="4"/>
      <c r="D172" s="4"/>
      <c r="E172" s="4"/>
      <c r="F172" s="71"/>
      <c r="G172" s="4"/>
      <c r="H172" s="4"/>
      <c r="I172" s="4"/>
      <c r="J172" s="4"/>
      <c r="K172" s="71"/>
      <c r="L172" s="71"/>
    </row>
    <row r="173" spans="1:12" ht="15.75" customHeight="1">
      <c r="A173" s="4"/>
      <c r="B173" s="4"/>
      <c r="C173" s="4"/>
      <c r="D173" s="4"/>
      <c r="E173" s="4"/>
      <c r="F173" s="71"/>
      <c r="G173" s="4"/>
      <c r="H173" s="4"/>
      <c r="I173" s="4"/>
      <c r="J173" s="4"/>
      <c r="K173" s="71"/>
      <c r="L173" s="71"/>
    </row>
    <row r="174" spans="1:12" ht="15.75" customHeight="1">
      <c r="A174" s="4"/>
      <c r="B174" s="4"/>
      <c r="C174" s="4"/>
      <c r="D174" s="4"/>
      <c r="E174" s="4"/>
      <c r="F174" s="71"/>
      <c r="G174" s="4"/>
      <c r="H174" s="4"/>
      <c r="I174" s="4"/>
      <c r="J174" s="4"/>
      <c r="K174" s="71"/>
      <c r="L174" s="71"/>
    </row>
    <row r="175" spans="1:12" ht="15.75" customHeight="1">
      <c r="A175" s="4"/>
      <c r="B175" s="4"/>
      <c r="C175" s="4"/>
      <c r="D175" s="4"/>
      <c r="E175" s="4"/>
      <c r="F175" s="71"/>
      <c r="G175" s="4"/>
      <c r="H175" s="4"/>
      <c r="I175" s="4"/>
      <c r="J175" s="4"/>
      <c r="K175" s="71"/>
      <c r="L175" s="71"/>
    </row>
    <row r="176" spans="1:12" ht="15.75" customHeight="1">
      <c r="A176" s="4"/>
      <c r="B176" s="4"/>
      <c r="C176" s="4"/>
      <c r="D176" s="4"/>
      <c r="E176" s="4"/>
      <c r="F176" s="71"/>
      <c r="G176" s="4"/>
      <c r="H176" s="4"/>
      <c r="I176" s="4"/>
      <c r="J176" s="4"/>
      <c r="K176" s="71"/>
      <c r="L176" s="71"/>
    </row>
    <row r="177" spans="1:12" ht="15.75" customHeight="1">
      <c r="A177" s="4"/>
      <c r="B177" s="4"/>
      <c r="C177" s="4"/>
      <c r="D177" s="4"/>
      <c r="E177" s="4"/>
      <c r="F177" s="71"/>
      <c r="G177" s="4"/>
      <c r="H177" s="4"/>
      <c r="I177" s="4"/>
      <c r="J177" s="4"/>
      <c r="K177" s="71"/>
      <c r="L177" s="71"/>
    </row>
    <row r="178" spans="1:12" ht="15.75" customHeight="1">
      <c r="A178" s="4"/>
      <c r="B178" s="4"/>
      <c r="C178" s="4"/>
      <c r="D178" s="4"/>
      <c r="E178" s="4"/>
      <c r="F178" s="71"/>
      <c r="G178" s="4"/>
      <c r="H178" s="4"/>
      <c r="I178" s="4"/>
      <c r="J178" s="4"/>
      <c r="K178" s="71"/>
      <c r="L178" s="71"/>
    </row>
    <row r="179" spans="1:12" ht="15.75" customHeight="1">
      <c r="A179" s="4"/>
      <c r="B179" s="4"/>
      <c r="C179" s="4"/>
      <c r="D179" s="4"/>
      <c r="E179" s="4"/>
      <c r="F179" s="71"/>
      <c r="G179" s="4"/>
      <c r="H179" s="4"/>
      <c r="I179" s="4"/>
      <c r="J179" s="4"/>
      <c r="K179" s="71"/>
      <c r="L179" s="71"/>
    </row>
    <row r="180" spans="1:12" ht="15.75" customHeight="1">
      <c r="A180" s="4"/>
      <c r="B180" s="4"/>
      <c r="C180" s="4"/>
      <c r="D180" s="4"/>
      <c r="E180" s="4"/>
      <c r="F180" s="71"/>
      <c r="G180" s="4"/>
      <c r="H180" s="4"/>
      <c r="I180" s="4"/>
      <c r="J180" s="4"/>
      <c r="K180" s="71"/>
      <c r="L180" s="71"/>
    </row>
    <row r="181" spans="1:12" ht="15.75" customHeight="1">
      <c r="A181" s="4"/>
      <c r="B181" s="4"/>
      <c r="C181" s="4"/>
      <c r="D181" s="4"/>
      <c r="E181" s="4"/>
      <c r="F181" s="71"/>
      <c r="G181" s="4"/>
      <c r="H181" s="4"/>
      <c r="I181" s="4"/>
      <c r="J181" s="4"/>
      <c r="K181" s="71"/>
      <c r="L181" s="71"/>
    </row>
    <row r="182" spans="1:12" ht="15.75" customHeight="1">
      <c r="A182" s="4"/>
      <c r="B182" s="4"/>
      <c r="C182" s="4"/>
      <c r="D182" s="4"/>
      <c r="E182" s="4"/>
      <c r="F182" s="71"/>
      <c r="G182" s="4"/>
      <c r="H182" s="4"/>
      <c r="I182" s="4"/>
      <c r="J182" s="4"/>
      <c r="K182" s="71"/>
      <c r="L182" s="71"/>
    </row>
    <row r="183" spans="1:12" ht="15.75" customHeight="1">
      <c r="A183" s="4"/>
      <c r="B183" s="4"/>
      <c r="C183" s="4"/>
      <c r="D183" s="4"/>
      <c r="E183" s="4"/>
      <c r="F183" s="71"/>
      <c r="G183" s="4"/>
      <c r="H183" s="4"/>
      <c r="I183" s="4"/>
      <c r="J183" s="4"/>
      <c r="K183" s="71"/>
      <c r="L183" s="71"/>
    </row>
    <row r="184" spans="1:12" ht="15.75" customHeight="1">
      <c r="A184" s="4"/>
      <c r="B184" s="4"/>
      <c r="C184" s="4"/>
      <c r="D184" s="4"/>
      <c r="E184" s="4"/>
      <c r="F184" s="71"/>
      <c r="G184" s="4"/>
      <c r="H184" s="4"/>
      <c r="I184" s="4"/>
      <c r="J184" s="4"/>
      <c r="K184" s="71"/>
      <c r="L184" s="71"/>
    </row>
    <row r="185" spans="1:12" ht="15.75" customHeight="1">
      <c r="A185" s="4"/>
      <c r="B185" s="4"/>
      <c r="C185" s="4"/>
      <c r="D185" s="4"/>
      <c r="E185" s="4"/>
      <c r="F185" s="71"/>
      <c r="G185" s="4"/>
      <c r="H185" s="4"/>
      <c r="I185" s="4"/>
      <c r="J185" s="4"/>
      <c r="K185" s="71"/>
      <c r="L185" s="71"/>
    </row>
    <row r="186" spans="1:12" ht="15.75" customHeight="1">
      <c r="A186" s="4"/>
      <c r="B186" s="4"/>
      <c r="C186" s="4"/>
      <c r="D186" s="4"/>
      <c r="E186" s="4"/>
      <c r="F186" s="71"/>
      <c r="G186" s="4"/>
      <c r="H186" s="4"/>
      <c r="I186" s="4"/>
      <c r="J186" s="4"/>
      <c r="K186" s="71"/>
      <c r="L186" s="71"/>
    </row>
    <row r="187" spans="1:12" ht="15.75" customHeight="1">
      <c r="A187" s="4"/>
      <c r="B187" s="4"/>
      <c r="C187" s="4"/>
      <c r="D187" s="4"/>
      <c r="E187" s="4"/>
      <c r="F187" s="71"/>
      <c r="G187" s="4"/>
      <c r="H187" s="4"/>
      <c r="I187" s="4"/>
      <c r="J187" s="4"/>
      <c r="K187" s="71"/>
      <c r="L187" s="71"/>
    </row>
    <row r="188" spans="1:12" ht="15.75" customHeight="1">
      <c r="A188" s="4"/>
      <c r="B188" s="4"/>
      <c r="C188" s="4"/>
      <c r="D188" s="4"/>
      <c r="E188" s="4"/>
      <c r="F188" s="71"/>
      <c r="G188" s="4"/>
      <c r="H188" s="4"/>
      <c r="I188" s="4"/>
      <c r="J188" s="4"/>
      <c r="K188" s="71"/>
      <c r="L188" s="71"/>
    </row>
    <row r="189" spans="1:12" ht="15.75" customHeight="1">
      <c r="A189" s="4"/>
      <c r="B189" s="4"/>
      <c r="C189" s="4"/>
      <c r="D189" s="4"/>
      <c r="E189" s="4"/>
      <c r="F189" s="71"/>
      <c r="G189" s="4"/>
      <c r="H189" s="4"/>
      <c r="I189" s="4"/>
      <c r="J189" s="4"/>
      <c r="K189" s="71"/>
      <c r="L189" s="71"/>
    </row>
    <row r="190" spans="1:12" ht="15.75" customHeight="1">
      <c r="A190" s="4"/>
      <c r="B190" s="4"/>
      <c r="C190" s="4"/>
      <c r="D190" s="4"/>
      <c r="E190" s="4"/>
      <c r="F190" s="71"/>
      <c r="G190" s="4"/>
      <c r="H190" s="4"/>
      <c r="I190" s="4"/>
      <c r="J190" s="4"/>
      <c r="K190" s="71"/>
      <c r="L190" s="71"/>
    </row>
    <row r="191" spans="1:12" ht="15.75" customHeight="1">
      <c r="A191" s="4"/>
      <c r="B191" s="4"/>
      <c r="C191" s="4"/>
      <c r="D191" s="4"/>
      <c r="E191" s="4"/>
      <c r="F191" s="71"/>
      <c r="G191" s="4"/>
      <c r="H191" s="4"/>
      <c r="I191" s="4"/>
      <c r="J191" s="4"/>
      <c r="K191" s="71"/>
      <c r="L191" s="71"/>
    </row>
    <row r="192" spans="1:12" ht="15.75" customHeight="1">
      <c r="A192" s="4"/>
      <c r="B192" s="4"/>
      <c r="C192" s="4"/>
      <c r="D192" s="4"/>
      <c r="E192" s="4"/>
      <c r="F192" s="71"/>
      <c r="G192" s="4"/>
      <c r="H192" s="4"/>
      <c r="I192" s="4"/>
      <c r="J192" s="4"/>
      <c r="K192" s="71"/>
      <c r="L192" s="71"/>
    </row>
    <row r="193" spans="1:12" ht="15.75" customHeight="1">
      <c r="A193" s="4"/>
      <c r="B193" s="4"/>
      <c r="C193" s="4"/>
      <c r="D193" s="4"/>
      <c r="E193" s="4"/>
      <c r="F193" s="71"/>
      <c r="G193" s="4"/>
      <c r="H193" s="4"/>
      <c r="I193" s="4"/>
      <c r="J193" s="4"/>
      <c r="K193" s="71"/>
      <c r="L193" s="71"/>
    </row>
    <row r="194" spans="1:12" ht="15.75" customHeight="1">
      <c r="A194" s="4"/>
      <c r="B194" s="4"/>
      <c r="C194" s="4"/>
      <c r="D194" s="4"/>
      <c r="E194" s="4"/>
      <c r="F194" s="71"/>
      <c r="G194" s="4"/>
      <c r="H194" s="4"/>
      <c r="I194" s="4"/>
      <c r="J194" s="4"/>
      <c r="K194" s="71"/>
      <c r="L194" s="71"/>
    </row>
    <row r="195" spans="1:12" ht="15.75" customHeight="1">
      <c r="A195" s="4"/>
      <c r="B195" s="4"/>
      <c r="C195" s="4"/>
      <c r="D195" s="4"/>
      <c r="E195" s="4"/>
      <c r="F195" s="71"/>
      <c r="G195" s="4"/>
      <c r="H195" s="4"/>
      <c r="I195" s="4"/>
      <c r="J195" s="4"/>
      <c r="K195" s="71"/>
      <c r="L195" s="71"/>
    </row>
    <row r="196" spans="1:12" ht="15.75" customHeight="1">
      <c r="A196" s="4"/>
      <c r="B196" s="4"/>
      <c r="C196" s="4"/>
      <c r="D196" s="4"/>
      <c r="E196" s="4"/>
      <c r="F196" s="71"/>
      <c r="G196" s="4"/>
      <c r="H196" s="4"/>
      <c r="I196" s="4"/>
      <c r="J196" s="4"/>
      <c r="K196" s="71"/>
      <c r="L196" s="71"/>
    </row>
    <row r="197" spans="1:12" ht="15.75" customHeight="1">
      <c r="A197" s="4"/>
      <c r="B197" s="4"/>
      <c r="C197" s="4"/>
      <c r="D197" s="4"/>
      <c r="E197" s="4"/>
      <c r="F197" s="71"/>
      <c r="G197" s="4"/>
      <c r="H197" s="4"/>
      <c r="I197" s="4"/>
      <c r="J197" s="4"/>
      <c r="K197" s="71"/>
      <c r="L197" s="71"/>
    </row>
    <row r="198" spans="1:12" ht="15.75" customHeight="1">
      <c r="A198" s="4"/>
      <c r="B198" s="4"/>
      <c r="C198" s="4"/>
      <c r="D198" s="4"/>
      <c r="E198" s="4"/>
      <c r="F198" s="71"/>
      <c r="G198" s="4"/>
      <c r="H198" s="4"/>
      <c r="I198" s="4"/>
      <c r="J198" s="4"/>
      <c r="K198" s="71"/>
      <c r="L198" s="71"/>
    </row>
    <row r="199" spans="1:12" ht="15.75" customHeight="1">
      <c r="A199" s="4"/>
      <c r="B199" s="4"/>
      <c r="C199" s="4"/>
      <c r="D199" s="4"/>
      <c r="E199" s="4"/>
      <c r="F199" s="71"/>
      <c r="G199" s="4"/>
      <c r="H199" s="4"/>
      <c r="I199" s="4"/>
      <c r="J199" s="4"/>
      <c r="K199" s="71"/>
      <c r="L199" s="71"/>
    </row>
    <row r="200" spans="1:12" ht="15.75" customHeight="1">
      <c r="A200" s="4"/>
      <c r="B200" s="4"/>
      <c r="C200" s="4"/>
      <c r="D200" s="4"/>
      <c r="E200" s="4"/>
      <c r="F200" s="71"/>
      <c r="G200" s="4"/>
      <c r="H200" s="4"/>
      <c r="I200" s="4"/>
      <c r="J200" s="4"/>
      <c r="K200" s="71"/>
      <c r="L200" s="71"/>
    </row>
    <row r="201" spans="1:12" ht="15.75" customHeight="1">
      <c r="A201" s="4"/>
      <c r="B201" s="4"/>
      <c r="C201" s="4"/>
      <c r="D201" s="4"/>
      <c r="E201" s="4"/>
      <c r="F201" s="71"/>
      <c r="G201" s="4"/>
      <c r="H201" s="4"/>
      <c r="I201" s="4"/>
      <c r="J201" s="4"/>
      <c r="K201" s="71"/>
      <c r="L201" s="71"/>
    </row>
    <row r="202" spans="1:12" ht="15.75" customHeight="1">
      <c r="A202" s="4"/>
      <c r="B202" s="4"/>
      <c r="C202" s="4"/>
      <c r="D202" s="4"/>
      <c r="E202" s="4"/>
      <c r="F202" s="71"/>
      <c r="G202" s="4"/>
      <c r="H202" s="4"/>
      <c r="I202" s="4"/>
      <c r="J202" s="4"/>
      <c r="K202" s="71"/>
      <c r="L202" s="71"/>
    </row>
    <row r="203" spans="1:12" ht="15.75" customHeight="1">
      <c r="A203" s="4"/>
      <c r="B203" s="4"/>
      <c r="C203" s="4"/>
      <c r="D203" s="4"/>
      <c r="E203" s="4"/>
      <c r="F203" s="71"/>
      <c r="G203" s="4"/>
      <c r="H203" s="4"/>
      <c r="I203" s="4"/>
      <c r="J203" s="4"/>
      <c r="K203" s="71"/>
      <c r="L203" s="71"/>
    </row>
    <row r="204" spans="1:12" ht="15.75" customHeight="1">
      <c r="A204" s="4"/>
      <c r="B204" s="4"/>
      <c r="C204" s="4"/>
      <c r="D204" s="4"/>
      <c r="E204" s="4"/>
      <c r="F204" s="71"/>
      <c r="G204" s="4"/>
      <c r="H204" s="4"/>
      <c r="I204" s="4"/>
      <c r="J204" s="4"/>
      <c r="K204" s="71"/>
      <c r="L204" s="71"/>
    </row>
    <row r="205" spans="1:12" ht="15.75" customHeight="1">
      <c r="A205" s="4"/>
      <c r="B205" s="4"/>
      <c r="C205" s="4"/>
      <c r="D205" s="4"/>
      <c r="E205" s="4"/>
      <c r="F205" s="71"/>
      <c r="G205" s="4"/>
      <c r="H205" s="4"/>
      <c r="I205" s="4"/>
      <c r="J205" s="4"/>
      <c r="K205" s="71"/>
      <c r="L205" s="71"/>
    </row>
    <row r="206" spans="1:12" ht="15.75" customHeight="1">
      <c r="A206" s="4"/>
      <c r="B206" s="4"/>
      <c r="C206" s="4"/>
      <c r="D206" s="4"/>
      <c r="E206" s="4"/>
      <c r="F206" s="71"/>
      <c r="G206" s="4"/>
      <c r="H206" s="4"/>
      <c r="I206" s="4"/>
      <c r="J206" s="4"/>
      <c r="K206" s="71"/>
      <c r="L206" s="71"/>
    </row>
    <row r="207" spans="1:12" ht="15.75" customHeight="1">
      <c r="A207" s="4"/>
      <c r="B207" s="4"/>
      <c r="C207" s="4"/>
      <c r="D207" s="4"/>
      <c r="E207" s="4"/>
      <c r="F207" s="71"/>
      <c r="G207" s="4"/>
      <c r="H207" s="4"/>
      <c r="I207" s="4"/>
      <c r="J207" s="4"/>
      <c r="K207" s="71"/>
      <c r="L207" s="71"/>
    </row>
    <row r="208" spans="1:12" ht="15.75" customHeight="1">
      <c r="A208" s="4"/>
      <c r="B208" s="4"/>
      <c r="C208" s="4"/>
      <c r="D208" s="4"/>
      <c r="E208" s="4"/>
      <c r="F208" s="71"/>
      <c r="G208" s="4"/>
      <c r="H208" s="4"/>
      <c r="I208" s="4"/>
      <c r="J208" s="4"/>
      <c r="K208" s="71"/>
      <c r="L208" s="71"/>
    </row>
    <row r="209" spans="1:12" ht="15.75" customHeight="1">
      <c r="A209" s="4"/>
      <c r="B209" s="4"/>
      <c r="C209" s="4"/>
      <c r="D209" s="4"/>
      <c r="E209" s="4"/>
      <c r="F209" s="71"/>
      <c r="G209" s="4"/>
      <c r="H209" s="4"/>
      <c r="I209" s="4"/>
      <c r="J209" s="4"/>
      <c r="K209" s="71"/>
      <c r="L209" s="71"/>
    </row>
    <row r="210" spans="1:12" ht="15.75" customHeight="1">
      <c r="A210" s="4"/>
      <c r="B210" s="4"/>
      <c r="C210" s="4"/>
      <c r="D210" s="4"/>
      <c r="E210" s="4"/>
      <c r="F210" s="71"/>
      <c r="G210" s="4"/>
      <c r="H210" s="4"/>
      <c r="I210" s="4"/>
      <c r="J210" s="4"/>
      <c r="K210" s="71"/>
      <c r="L210" s="71"/>
    </row>
    <row r="211" spans="1:12" ht="15.75" customHeight="1">
      <c r="A211" s="4"/>
      <c r="B211" s="4"/>
      <c r="C211" s="4"/>
      <c r="D211" s="4"/>
      <c r="E211" s="4"/>
      <c r="F211" s="71"/>
      <c r="G211" s="4"/>
      <c r="H211" s="4"/>
      <c r="I211" s="4"/>
      <c r="J211" s="4"/>
      <c r="K211" s="71"/>
      <c r="L211" s="71"/>
    </row>
    <row r="212" spans="1:12" ht="15.75" customHeight="1">
      <c r="A212" s="4"/>
      <c r="B212" s="4"/>
      <c r="C212" s="4"/>
      <c r="D212" s="4"/>
      <c r="E212" s="4"/>
      <c r="F212" s="71"/>
      <c r="G212" s="4"/>
      <c r="H212" s="4"/>
      <c r="I212" s="4"/>
      <c r="J212" s="4"/>
      <c r="K212" s="71"/>
      <c r="L212" s="71"/>
    </row>
    <row r="213" spans="1:12" ht="15.75" customHeight="1">
      <c r="A213" s="4"/>
      <c r="B213" s="4"/>
      <c r="C213" s="4"/>
      <c r="D213" s="4"/>
      <c r="E213" s="4"/>
      <c r="F213" s="71"/>
      <c r="G213" s="4"/>
      <c r="H213" s="4"/>
      <c r="I213" s="4"/>
      <c r="J213" s="4"/>
      <c r="K213" s="71"/>
      <c r="L213" s="71"/>
    </row>
    <row r="214" spans="1:12" ht="15.75" customHeight="1">
      <c r="A214" s="4"/>
      <c r="B214" s="4"/>
      <c r="C214" s="4"/>
      <c r="D214" s="4"/>
      <c r="E214" s="4"/>
      <c r="F214" s="71"/>
      <c r="G214" s="4"/>
      <c r="H214" s="4"/>
      <c r="I214" s="4"/>
      <c r="J214" s="4"/>
      <c r="K214" s="71"/>
      <c r="L214" s="71"/>
    </row>
    <row r="215" spans="1:12" ht="15.75" customHeight="1">
      <c r="A215" s="4"/>
      <c r="B215" s="4"/>
      <c r="C215" s="4"/>
      <c r="D215" s="4"/>
      <c r="E215" s="4"/>
      <c r="F215" s="71"/>
      <c r="G215" s="4"/>
      <c r="H215" s="4"/>
      <c r="I215" s="4"/>
      <c r="J215" s="4"/>
      <c r="K215" s="71"/>
      <c r="L215" s="71"/>
    </row>
    <row r="216" spans="1:12" ht="15.75" customHeight="1">
      <c r="A216" s="4"/>
      <c r="B216" s="4"/>
      <c r="C216" s="4"/>
      <c r="D216" s="4"/>
      <c r="E216" s="4"/>
      <c r="F216" s="71"/>
      <c r="G216" s="4"/>
      <c r="H216" s="4"/>
      <c r="I216" s="4"/>
      <c r="J216" s="4"/>
      <c r="K216" s="71"/>
      <c r="L216" s="71"/>
    </row>
    <row r="217" spans="1:12" ht="15.75" customHeight="1">
      <c r="A217" s="4"/>
      <c r="B217" s="4"/>
      <c r="C217" s="4"/>
      <c r="D217" s="4"/>
      <c r="E217" s="4"/>
      <c r="F217" s="71"/>
      <c r="G217" s="4"/>
      <c r="H217" s="4"/>
      <c r="I217" s="4"/>
      <c r="J217" s="4"/>
      <c r="K217" s="71"/>
      <c r="L217" s="71"/>
    </row>
    <row r="218" spans="1:12" ht="15.75" customHeight="1">
      <c r="A218" s="4"/>
      <c r="B218" s="4"/>
      <c r="C218" s="4"/>
      <c r="D218" s="4"/>
      <c r="E218" s="4"/>
      <c r="F218" s="71"/>
      <c r="G218" s="4"/>
      <c r="H218" s="4"/>
      <c r="I218" s="4"/>
      <c r="J218" s="4"/>
      <c r="K218" s="71"/>
      <c r="L218" s="71"/>
    </row>
    <row r="219" spans="1:12" ht="15.75" customHeight="1">
      <c r="A219" s="4"/>
      <c r="B219" s="4"/>
      <c r="C219" s="4"/>
      <c r="D219" s="4"/>
      <c r="E219" s="4"/>
      <c r="F219" s="71"/>
      <c r="G219" s="4"/>
      <c r="H219" s="4"/>
      <c r="I219" s="4"/>
      <c r="J219" s="4"/>
      <c r="K219" s="71"/>
      <c r="L219" s="71"/>
    </row>
    <row r="220" spans="1:12" ht="15.75" customHeight="1">
      <c r="A220" s="4"/>
      <c r="B220" s="4"/>
      <c r="C220" s="4"/>
      <c r="D220" s="4"/>
      <c r="E220" s="4"/>
      <c r="F220" s="71"/>
      <c r="G220" s="4"/>
      <c r="H220" s="4"/>
      <c r="I220" s="4"/>
      <c r="J220" s="4"/>
      <c r="K220" s="71"/>
      <c r="L220" s="71"/>
    </row>
    <row r="221" spans="1:12" ht="15.75" customHeight="1">
      <c r="A221" s="4"/>
      <c r="B221" s="4"/>
      <c r="C221" s="4"/>
      <c r="D221" s="4"/>
      <c r="E221" s="4"/>
      <c r="F221" s="71"/>
      <c r="G221" s="4"/>
      <c r="H221" s="4"/>
      <c r="I221" s="4"/>
      <c r="J221" s="4"/>
      <c r="K221" s="71"/>
      <c r="L221" s="71"/>
    </row>
    <row r="222" spans="1:12" ht="15.75" customHeight="1">
      <c r="A222" s="4"/>
      <c r="B222" s="4"/>
      <c r="C222" s="4"/>
      <c r="D222" s="4"/>
      <c r="E222" s="4"/>
      <c r="F222" s="71"/>
      <c r="G222" s="4"/>
      <c r="H222" s="4"/>
      <c r="I222" s="4"/>
      <c r="J222" s="4"/>
      <c r="K222" s="71"/>
      <c r="L222" s="71"/>
    </row>
    <row r="223" spans="1:12" ht="15.75" customHeight="1">
      <c r="A223" s="4"/>
      <c r="B223" s="4"/>
      <c r="C223" s="4"/>
      <c r="D223" s="4"/>
      <c r="E223" s="4"/>
      <c r="F223" s="71"/>
      <c r="G223" s="4"/>
      <c r="H223" s="4"/>
      <c r="I223" s="4"/>
      <c r="J223" s="4"/>
      <c r="K223" s="71"/>
      <c r="L223" s="71"/>
    </row>
    <row r="224" spans="1:12" ht="15.75" customHeight="1">
      <c r="A224" s="4"/>
      <c r="B224" s="4"/>
      <c r="C224" s="4"/>
      <c r="D224" s="4"/>
      <c r="E224" s="4"/>
      <c r="F224" s="71"/>
      <c r="G224" s="4"/>
      <c r="H224" s="4"/>
      <c r="I224" s="4"/>
      <c r="J224" s="4"/>
      <c r="K224" s="71"/>
      <c r="L224" s="71"/>
    </row>
    <row r="225" spans="1:12" ht="15.75" customHeight="1">
      <c r="A225" s="4"/>
      <c r="B225" s="4"/>
      <c r="C225" s="4"/>
      <c r="D225" s="4"/>
      <c r="E225" s="4"/>
      <c r="F225" s="71"/>
      <c r="G225" s="4"/>
      <c r="H225" s="4"/>
      <c r="I225" s="4"/>
      <c r="J225" s="4"/>
      <c r="K225" s="71"/>
      <c r="L225" s="71"/>
    </row>
    <row r="226" spans="1:12" ht="15.75" customHeight="1">
      <c r="A226" s="4"/>
      <c r="B226" s="4"/>
      <c r="C226" s="4"/>
      <c r="D226" s="4"/>
      <c r="E226" s="4"/>
      <c r="F226" s="71"/>
      <c r="G226" s="4"/>
      <c r="H226" s="4"/>
      <c r="I226" s="4"/>
      <c r="J226" s="4"/>
      <c r="K226" s="71"/>
      <c r="L226" s="71"/>
    </row>
    <row r="227" spans="1:12" ht="15.75" customHeight="1">
      <c r="A227" s="4"/>
      <c r="B227" s="4"/>
      <c r="C227" s="4"/>
      <c r="D227" s="4"/>
      <c r="E227" s="4"/>
      <c r="F227" s="71"/>
      <c r="G227" s="4"/>
      <c r="H227" s="4"/>
      <c r="I227" s="4"/>
      <c r="J227" s="4"/>
      <c r="K227" s="71"/>
      <c r="L227" s="71"/>
    </row>
    <row r="228" spans="1:12" ht="15.75" customHeight="1">
      <c r="A228" s="4"/>
      <c r="B228" s="4"/>
      <c r="C228" s="4"/>
      <c r="D228" s="4"/>
      <c r="E228" s="4"/>
      <c r="F228" s="71"/>
      <c r="G228" s="4"/>
      <c r="H228" s="4"/>
      <c r="I228" s="4"/>
      <c r="J228" s="4"/>
      <c r="K228" s="71"/>
      <c r="L228" s="71"/>
    </row>
    <row r="229" spans="1:12" ht="15.75" customHeight="1">
      <c r="A229" s="4"/>
      <c r="B229" s="4"/>
      <c r="C229" s="4"/>
      <c r="D229" s="4"/>
      <c r="E229" s="4"/>
      <c r="F229" s="71"/>
      <c r="G229" s="4"/>
      <c r="H229" s="4"/>
      <c r="I229" s="4"/>
      <c r="J229" s="4"/>
      <c r="K229" s="71"/>
      <c r="L229" s="71"/>
    </row>
    <row r="230" spans="1:12" ht="15.75" customHeight="1">
      <c r="A230" s="4"/>
      <c r="B230" s="4"/>
      <c r="C230" s="4"/>
      <c r="D230" s="4"/>
      <c r="E230" s="4"/>
      <c r="F230" s="71"/>
      <c r="G230" s="4"/>
      <c r="H230" s="4"/>
      <c r="I230" s="4"/>
      <c r="J230" s="4"/>
      <c r="K230" s="71"/>
      <c r="L230" s="71"/>
    </row>
    <row r="231" spans="1:12" ht="15.75" customHeight="1">
      <c r="A231" s="4"/>
      <c r="B231" s="4"/>
      <c r="C231" s="4"/>
      <c r="D231" s="4"/>
      <c r="E231" s="4"/>
      <c r="F231" s="71"/>
      <c r="G231" s="4"/>
      <c r="H231" s="4"/>
      <c r="I231" s="4"/>
      <c r="J231" s="4"/>
      <c r="K231" s="71"/>
      <c r="L231" s="71"/>
    </row>
    <row r="232" spans="1:12" ht="15.75" customHeight="1">
      <c r="A232" s="4"/>
      <c r="B232" s="4"/>
      <c r="C232" s="4"/>
      <c r="D232" s="4"/>
      <c r="E232" s="4"/>
      <c r="F232" s="71"/>
      <c r="G232" s="4"/>
      <c r="H232" s="4"/>
      <c r="I232" s="4"/>
      <c r="J232" s="4"/>
      <c r="K232" s="71"/>
      <c r="L232" s="71"/>
    </row>
    <row r="233" spans="1:12" ht="15.75" customHeight="1">
      <c r="A233" s="4"/>
      <c r="B233" s="4"/>
      <c r="C233" s="4"/>
      <c r="D233" s="4"/>
      <c r="E233" s="4"/>
      <c r="F233" s="71"/>
      <c r="G233" s="4"/>
      <c r="H233" s="4"/>
      <c r="I233" s="4"/>
      <c r="J233" s="4"/>
      <c r="K233" s="71"/>
      <c r="L233" s="71"/>
    </row>
    <row r="234" spans="1:12" ht="15.75" customHeight="1">
      <c r="A234" s="4"/>
      <c r="B234" s="4"/>
      <c r="C234" s="4"/>
      <c r="D234" s="4"/>
      <c r="E234" s="4"/>
      <c r="F234" s="71"/>
      <c r="G234" s="4"/>
      <c r="H234" s="4"/>
      <c r="I234" s="4"/>
      <c r="J234" s="4"/>
      <c r="K234" s="71"/>
      <c r="L234" s="71"/>
    </row>
    <row r="235" spans="1:12" ht="15.75" customHeight="1">
      <c r="A235" s="4"/>
      <c r="B235" s="4"/>
      <c r="C235" s="4"/>
      <c r="D235" s="4"/>
      <c r="E235" s="4"/>
      <c r="F235" s="71"/>
      <c r="G235" s="4"/>
      <c r="H235" s="4"/>
      <c r="I235" s="4"/>
      <c r="J235" s="4"/>
      <c r="K235" s="71"/>
      <c r="L235" s="71"/>
    </row>
    <row r="236" spans="1:12" ht="15.75" customHeight="1">
      <c r="A236" s="4"/>
      <c r="B236" s="4"/>
      <c r="C236" s="4"/>
      <c r="D236" s="4"/>
      <c r="E236" s="4"/>
      <c r="F236" s="71"/>
      <c r="G236" s="4"/>
      <c r="H236" s="4"/>
      <c r="I236" s="4"/>
      <c r="J236" s="4"/>
      <c r="K236" s="71"/>
      <c r="L236" s="71"/>
    </row>
    <row r="237" spans="1:12" ht="15.75" customHeight="1">
      <c r="A237" s="4"/>
      <c r="B237" s="4"/>
      <c r="C237" s="4"/>
      <c r="D237" s="4"/>
      <c r="E237" s="4"/>
      <c r="F237" s="71"/>
      <c r="G237" s="4"/>
      <c r="H237" s="4"/>
      <c r="I237" s="4"/>
      <c r="J237" s="4"/>
      <c r="K237" s="71"/>
      <c r="L237" s="71"/>
    </row>
    <row r="238" spans="1:12" ht="15.75" customHeight="1">
      <c r="A238" s="4"/>
      <c r="B238" s="4"/>
      <c r="C238" s="4"/>
      <c r="D238" s="4"/>
      <c r="E238" s="4"/>
      <c r="F238" s="71"/>
      <c r="G238" s="4"/>
      <c r="H238" s="4"/>
      <c r="I238" s="4"/>
      <c r="J238" s="4"/>
      <c r="K238" s="71"/>
      <c r="L238" s="71"/>
    </row>
    <row r="239" spans="1:12" ht="15.75" customHeight="1">
      <c r="A239" s="4"/>
      <c r="B239" s="4"/>
      <c r="C239" s="4"/>
      <c r="D239" s="4"/>
      <c r="E239" s="4"/>
      <c r="F239" s="71"/>
      <c r="G239" s="4"/>
      <c r="H239" s="4"/>
      <c r="I239" s="4"/>
      <c r="J239" s="4"/>
      <c r="K239" s="71"/>
      <c r="L239" s="71"/>
    </row>
    <row r="240" spans="1:12" ht="15.75" customHeight="1">
      <c r="A240" s="4"/>
      <c r="B240" s="4"/>
      <c r="C240" s="4"/>
      <c r="D240" s="4"/>
      <c r="E240" s="4"/>
      <c r="F240" s="71"/>
      <c r="G240" s="4"/>
      <c r="H240" s="4"/>
      <c r="I240" s="4"/>
      <c r="J240" s="4"/>
      <c r="K240" s="71"/>
      <c r="L240" s="71"/>
    </row>
    <row r="241" spans="1:12" ht="15.75" customHeight="1">
      <c r="A241" s="4"/>
      <c r="B241" s="4"/>
      <c r="C241" s="4"/>
      <c r="D241" s="4"/>
      <c r="E241" s="4"/>
      <c r="F241" s="71"/>
      <c r="G241" s="4"/>
      <c r="H241" s="4"/>
      <c r="I241" s="4"/>
      <c r="J241" s="4"/>
      <c r="K241" s="71"/>
      <c r="L241" s="71"/>
    </row>
    <row r="242" spans="1:12" ht="15.75" customHeight="1">
      <c r="A242" s="4"/>
      <c r="B242" s="4"/>
      <c r="C242" s="4"/>
      <c r="D242" s="4"/>
      <c r="E242" s="4"/>
      <c r="F242" s="71"/>
      <c r="G242" s="4"/>
      <c r="H242" s="4"/>
      <c r="I242" s="4"/>
      <c r="J242" s="4"/>
      <c r="K242" s="71"/>
      <c r="L242" s="71"/>
    </row>
    <row r="243" spans="1:12" ht="15.75" customHeight="1">
      <c r="A243" s="4"/>
      <c r="B243" s="4"/>
      <c r="C243" s="4"/>
      <c r="D243" s="4"/>
      <c r="E243" s="4"/>
      <c r="F243" s="71"/>
      <c r="G243" s="4"/>
      <c r="H243" s="4"/>
      <c r="I243" s="4"/>
      <c r="J243" s="4"/>
      <c r="K243" s="71"/>
      <c r="L243" s="71"/>
    </row>
    <row r="244" spans="1:12" ht="15.75" customHeight="1">
      <c r="A244" s="4"/>
      <c r="B244" s="4"/>
      <c r="C244" s="4"/>
      <c r="D244" s="4"/>
      <c r="E244" s="4"/>
      <c r="F244" s="71"/>
      <c r="G244" s="4"/>
      <c r="H244" s="4"/>
      <c r="I244" s="4"/>
      <c r="J244" s="4"/>
      <c r="K244" s="71"/>
      <c r="L244" s="71"/>
    </row>
    <row r="245" spans="1:12" ht="15.75" customHeight="1">
      <c r="A245" s="4"/>
      <c r="B245" s="4"/>
      <c r="C245" s="4"/>
      <c r="D245" s="4"/>
      <c r="E245" s="4"/>
      <c r="F245" s="71"/>
      <c r="G245" s="4"/>
      <c r="H245" s="4"/>
      <c r="I245" s="4"/>
      <c r="J245" s="4"/>
      <c r="K245" s="71"/>
      <c r="L245" s="71"/>
    </row>
    <row r="246" spans="1:12" ht="15.75" customHeight="1">
      <c r="A246" s="4"/>
      <c r="B246" s="4"/>
      <c r="C246" s="4"/>
      <c r="D246" s="4"/>
      <c r="E246" s="4"/>
      <c r="F246" s="71"/>
      <c r="G246" s="4"/>
      <c r="H246" s="4"/>
      <c r="I246" s="4"/>
      <c r="J246" s="4"/>
      <c r="K246" s="71"/>
      <c r="L246" s="71"/>
    </row>
    <row r="247" spans="1:12" ht="15.75" customHeight="1">
      <c r="A247" s="4"/>
      <c r="B247" s="4"/>
      <c r="C247" s="4"/>
      <c r="D247" s="4"/>
      <c r="E247" s="4"/>
      <c r="F247" s="71"/>
      <c r="G247" s="4"/>
      <c r="H247" s="4"/>
      <c r="I247" s="4"/>
      <c r="J247" s="4"/>
      <c r="K247" s="71"/>
      <c r="L247" s="71"/>
    </row>
    <row r="248" spans="1:12" ht="15.75" customHeight="1">
      <c r="A248" s="4"/>
      <c r="B248" s="4"/>
      <c r="C248" s="4"/>
      <c r="D248" s="4"/>
      <c r="E248" s="4"/>
      <c r="F248" s="71"/>
      <c r="G248" s="4"/>
      <c r="H248" s="4"/>
      <c r="I248" s="4"/>
      <c r="J248" s="4"/>
      <c r="K248" s="71"/>
      <c r="L248" s="71"/>
    </row>
    <row r="249" spans="1:12" ht="15.75" customHeight="1">
      <c r="A249" s="4"/>
      <c r="B249" s="4"/>
      <c r="C249" s="4"/>
      <c r="D249" s="4"/>
      <c r="E249" s="4"/>
      <c r="F249" s="71"/>
      <c r="G249" s="4"/>
      <c r="H249" s="4"/>
      <c r="I249" s="4"/>
      <c r="J249" s="4"/>
      <c r="K249" s="71"/>
      <c r="L249" s="71"/>
    </row>
    <row r="250" spans="1:12" ht="15.75" customHeight="1">
      <c r="A250" s="4"/>
      <c r="B250" s="4"/>
      <c r="C250" s="4"/>
      <c r="D250" s="4"/>
      <c r="E250" s="4"/>
      <c r="F250" s="71"/>
      <c r="G250" s="4"/>
      <c r="H250" s="4"/>
      <c r="I250" s="4"/>
      <c r="J250" s="4"/>
      <c r="K250" s="71"/>
      <c r="L250" s="71"/>
    </row>
    <row r="251" spans="1:12" ht="15.75" customHeight="1">
      <c r="A251" s="4"/>
      <c r="B251" s="4"/>
      <c r="C251" s="4"/>
      <c r="D251" s="4"/>
      <c r="E251" s="4"/>
      <c r="F251" s="71"/>
      <c r="G251" s="4"/>
      <c r="H251" s="4"/>
      <c r="I251" s="4"/>
      <c r="J251" s="4"/>
      <c r="K251" s="71"/>
      <c r="L251" s="71"/>
    </row>
    <row r="252" spans="1:12" ht="15.75" customHeight="1">
      <c r="A252" s="4"/>
      <c r="B252" s="4"/>
      <c r="C252" s="4"/>
      <c r="D252" s="4"/>
      <c r="E252" s="4"/>
      <c r="F252" s="71"/>
      <c r="G252" s="4"/>
      <c r="H252" s="4"/>
      <c r="I252" s="4"/>
      <c r="J252" s="4"/>
      <c r="K252" s="71"/>
      <c r="L252" s="71"/>
    </row>
    <row r="253" spans="1:12" ht="15.75" customHeight="1">
      <c r="A253" s="4"/>
      <c r="B253" s="4"/>
      <c r="C253" s="4"/>
      <c r="D253" s="4"/>
      <c r="E253" s="4"/>
      <c r="F253" s="71"/>
      <c r="G253" s="4"/>
      <c r="H253" s="4"/>
      <c r="I253" s="4"/>
      <c r="J253" s="4"/>
      <c r="K253" s="71"/>
      <c r="L253" s="71"/>
    </row>
    <row r="254" spans="1:12" ht="15.75" customHeight="1">
      <c r="A254" s="4"/>
      <c r="B254" s="4"/>
      <c r="C254" s="4"/>
      <c r="D254" s="4"/>
      <c r="E254" s="4"/>
      <c r="F254" s="71"/>
      <c r="G254" s="4"/>
      <c r="H254" s="4"/>
      <c r="I254" s="4"/>
      <c r="J254" s="4"/>
      <c r="K254" s="71"/>
      <c r="L254" s="71"/>
    </row>
    <row r="255" spans="1:12" ht="15.75" customHeight="1">
      <c r="A255" s="4"/>
      <c r="B255" s="4"/>
      <c r="C255" s="4"/>
      <c r="D255" s="4"/>
      <c r="E255" s="4"/>
      <c r="F255" s="71"/>
      <c r="G255" s="4"/>
      <c r="H255" s="4"/>
      <c r="I255" s="4"/>
      <c r="J255" s="4"/>
      <c r="K255" s="71"/>
      <c r="L255" s="71"/>
    </row>
    <row r="256" spans="1:12" ht="15.75" customHeight="1">
      <c r="A256" s="4"/>
      <c r="B256" s="4"/>
      <c r="C256" s="4"/>
      <c r="D256" s="4"/>
      <c r="E256" s="4"/>
      <c r="F256" s="71"/>
      <c r="G256" s="4"/>
      <c r="H256" s="4"/>
      <c r="I256" s="4"/>
      <c r="J256" s="4"/>
      <c r="K256" s="71"/>
      <c r="L256" s="71"/>
    </row>
    <row r="257" spans="1:12" ht="15.75" customHeight="1">
      <c r="A257" s="4"/>
      <c r="B257" s="4"/>
      <c r="C257" s="4"/>
      <c r="D257" s="4"/>
      <c r="E257" s="4"/>
      <c r="F257" s="71"/>
      <c r="G257" s="4"/>
      <c r="H257" s="4"/>
      <c r="I257" s="4"/>
      <c r="J257" s="4"/>
      <c r="K257" s="71"/>
      <c r="L257" s="71"/>
    </row>
    <row r="258" spans="1:12" ht="15.75" customHeight="1">
      <c r="F258" s="91"/>
      <c r="L258" s="91"/>
    </row>
    <row r="259" spans="1:12" ht="15.75" customHeight="1">
      <c r="F259" s="91"/>
      <c r="L259" s="91"/>
    </row>
    <row r="260" spans="1:12" ht="15.75" customHeight="1">
      <c r="F260" s="91"/>
      <c r="L260" s="91"/>
    </row>
    <row r="261" spans="1:12" ht="15.75" customHeight="1">
      <c r="F261" s="91"/>
      <c r="L261" s="91"/>
    </row>
    <row r="262" spans="1:12" ht="15.75" customHeight="1">
      <c r="F262" s="91"/>
      <c r="L262" s="91"/>
    </row>
    <row r="263" spans="1:12" ht="15.75" customHeight="1">
      <c r="F263" s="91"/>
      <c r="L263" s="91"/>
    </row>
    <row r="264" spans="1:12" ht="15.75" customHeight="1">
      <c r="F264" s="91"/>
      <c r="L264" s="91"/>
    </row>
    <row r="265" spans="1:12" ht="15.75" customHeight="1">
      <c r="F265" s="91"/>
      <c r="L265" s="91"/>
    </row>
    <row r="266" spans="1:12" ht="15.75" customHeight="1">
      <c r="F266" s="91"/>
      <c r="L266" s="91"/>
    </row>
    <row r="267" spans="1:12" ht="15.75" customHeight="1">
      <c r="F267" s="91"/>
      <c r="L267" s="91"/>
    </row>
    <row r="268" spans="1:12" ht="15.75" customHeight="1">
      <c r="F268" s="91"/>
      <c r="L268" s="91"/>
    </row>
    <row r="269" spans="1:12" ht="15.75" customHeight="1">
      <c r="F269" s="91"/>
      <c r="L269" s="91"/>
    </row>
    <row r="270" spans="1:12" ht="15.75" customHeight="1">
      <c r="F270" s="91"/>
      <c r="L270" s="91"/>
    </row>
    <row r="271" spans="1:12" ht="15.75" customHeight="1">
      <c r="F271" s="91"/>
      <c r="L271" s="91"/>
    </row>
    <row r="272" spans="1:12" ht="15.75" customHeight="1">
      <c r="F272" s="91"/>
      <c r="L272" s="91"/>
    </row>
    <row r="273" spans="6:12" ht="15.75" customHeight="1">
      <c r="F273" s="91"/>
      <c r="L273" s="91"/>
    </row>
    <row r="274" spans="6:12" ht="15.75" customHeight="1">
      <c r="F274" s="91"/>
      <c r="L274" s="91"/>
    </row>
    <row r="275" spans="6:12" ht="15.75" customHeight="1">
      <c r="F275" s="91"/>
      <c r="L275" s="91"/>
    </row>
    <row r="276" spans="6:12" ht="15.75" customHeight="1">
      <c r="F276" s="91"/>
      <c r="L276" s="91"/>
    </row>
    <row r="277" spans="6:12" ht="15.75" customHeight="1">
      <c r="F277" s="91"/>
      <c r="L277" s="91"/>
    </row>
    <row r="278" spans="6:12" ht="15.75" customHeight="1">
      <c r="F278" s="91"/>
      <c r="L278" s="91"/>
    </row>
    <row r="279" spans="6:12" ht="15.75" customHeight="1">
      <c r="F279" s="91"/>
      <c r="L279" s="91"/>
    </row>
    <row r="280" spans="6:12" ht="15.75" customHeight="1">
      <c r="F280" s="91"/>
      <c r="L280" s="91"/>
    </row>
    <row r="281" spans="6:12" ht="15.75" customHeight="1">
      <c r="F281" s="91"/>
      <c r="L281" s="91"/>
    </row>
    <row r="282" spans="6:12" ht="15.75" customHeight="1">
      <c r="F282" s="91"/>
      <c r="L282" s="91"/>
    </row>
    <row r="283" spans="6:12" ht="15.75" customHeight="1">
      <c r="F283" s="91"/>
      <c r="L283" s="91"/>
    </row>
    <row r="284" spans="6:12" ht="15.75" customHeight="1">
      <c r="F284" s="91"/>
      <c r="L284" s="91"/>
    </row>
    <row r="285" spans="6:12" ht="15.75" customHeight="1">
      <c r="F285" s="91"/>
      <c r="L285" s="91"/>
    </row>
    <row r="286" spans="6:12" ht="15.75" customHeight="1">
      <c r="F286" s="91"/>
      <c r="L286" s="91"/>
    </row>
    <row r="287" spans="6:12" ht="15.75" customHeight="1">
      <c r="F287" s="91"/>
      <c r="L287" s="91"/>
    </row>
    <row r="288" spans="6:12" ht="15.75" customHeight="1">
      <c r="F288" s="91"/>
      <c r="L288" s="91"/>
    </row>
    <row r="289" spans="6:12" ht="15.75" customHeight="1">
      <c r="F289" s="91"/>
      <c r="L289" s="91"/>
    </row>
    <row r="290" spans="6:12" ht="15.75" customHeight="1">
      <c r="F290" s="91"/>
      <c r="L290" s="91"/>
    </row>
    <row r="291" spans="6:12" ht="15.75" customHeight="1">
      <c r="F291" s="91"/>
      <c r="L291" s="91"/>
    </row>
    <row r="292" spans="6:12" ht="15.75" customHeight="1">
      <c r="F292" s="91"/>
      <c r="L292" s="91"/>
    </row>
    <row r="293" spans="6:12" ht="15.75" customHeight="1">
      <c r="F293" s="91"/>
      <c r="L293" s="91"/>
    </row>
    <row r="294" spans="6:12" ht="15.75" customHeight="1">
      <c r="F294" s="91"/>
      <c r="L294" s="91"/>
    </row>
    <row r="295" spans="6:12" ht="15.75" customHeight="1">
      <c r="F295" s="91"/>
      <c r="L295" s="91"/>
    </row>
    <row r="296" spans="6:12" ht="15.75" customHeight="1">
      <c r="F296" s="91"/>
      <c r="L296" s="91"/>
    </row>
    <row r="297" spans="6:12" ht="15.75" customHeight="1">
      <c r="F297" s="91"/>
      <c r="L297" s="91"/>
    </row>
    <row r="298" spans="6:12" ht="15.75" customHeight="1">
      <c r="F298" s="91"/>
      <c r="L298" s="91"/>
    </row>
    <row r="299" spans="6:12" ht="15.75" customHeight="1">
      <c r="F299" s="91"/>
      <c r="L299" s="91"/>
    </row>
    <row r="300" spans="6:12" ht="15.75" customHeight="1">
      <c r="F300" s="91"/>
      <c r="L300" s="91"/>
    </row>
    <row r="301" spans="6:12" ht="15.75" customHeight="1">
      <c r="F301" s="91"/>
      <c r="L301" s="91"/>
    </row>
    <row r="302" spans="6:12" ht="15.75" customHeight="1">
      <c r="F302" s="91"/>
      <c r="L302" s="91"/>
    </row>
    <row r="303" spans="6:12" ht="15.75" customHeight="1">
      <c r="F303" s="91"/>
      <c r="L303" s="91"/>
    </row>
    <row r="304" spans="6:12" ht="15.75" customHeight="1">
      <c r="F304" s="91"/>
      <c r="L304" s="91"/>
    </row>
    <row r="305" spans="6:12" ht="15.75" customHeight="1">
      <c r="F305" s="91"/>
      <c r="L305" s="91"/>
    </row>
    <row r="306" spans="6:12" ht="15.75" customHeight="1">
      <c r="F306" s="91"/>
      <c r="L306" s="91"/>
    </row>
    <row r="307" spans="6:12" ht="15.75" customHeight="1">
      <c r="F307" s="91"/>
      <c r="L307" s="91"/>
    </row>
    <row r="308" spans="6:12" ht="15.75" customHeight="1">
      <c r="F308" s="91"/>
      <c r="L308" s="91"/>
    </row>
    <row r="309" spans="6:12" ht="15.75" customHeight="1">
      <c r="F309" s="91"/>
      <c r="L309" s="91"/>
    </row>
    <row r="310" spans="6:12" ht="15.75" customHeight="1">
      <c r="F310" s="91"/>
      <c r="L310" s="91"/>
    </row>
    <row r="311" spans="6:12" ht="15.75" customHeight="1">
      <c r="F311" s="91"/>
      <c r="L311" s="91"/>
    </row>
    <row r="312" spans="6:12" ht="15.75" customHeight="1">
      <c r="F312" s="91"/>
      <c r="L312" s="91"/>
    </row>
    <row r="313" spans="6:12" ht="15.75" customHeight="1">
      <c r="F313" s="91"/>
      <c r="L313" s="91"/>
    </row>
    <row r="314" spans="6:12" ht="15.75" customHeight="1">
      <c r="F314" s="91"/>
      <c r="L314" s="91"/>
    </row>
    <row r="315" spans="6:12" ht="15.75" customHeight="1">
      <c r="F315" s="91"/>
      <c r="L315" s="91"/>
    </row>
    <row r="316" spans="6:12" ht="15.75" customHeight="1">
      <c r="F316" s="91"/>
      <c r="L316" s="91"/>
    </row>
    <row r="317" spans="6:12" ht="15.75" customHeight="1">
      <c r="F317" s="91"/>
      <c r="L317" s="91"/>
    </row>
    <row r="318" spans="6:12" ht="15.75" customHeight="1">
      <c r="F318" s="91"/>
      <c r="L318" s="91"/>
    </row>
    <row r="319" spans="6:12" ht="15.75" customHeight="1">
      <c r="F319" s="91"/>
      <c r="L319" s="91"/>
    </row>
    <row r="320" spans="6:12" ht="15.75" customHeight="1">
      <c r="F320" s="91"/>
      <c r="L320" s="91"/>
    </row>
    <row r="321" spans="6:12" ht="15.75" customHeight="1">
      <c r="F321" s="91"/>
      <c r="L321" s="91"/>
    </row>
    <row r="322" spans="6:12" ht="15.75" customHeight="1">
      <c r="F322" s="91"/>
      <c r="L322" s="91"/>
    </row>
    <row r="323" spans="6:12" ht="15.75" customHeight="1">
      <c r="F323" s="91"/>
      <c r="L323" s="91"/>
    </row>
    <row r="324" spans="6:12" ht="15.75" customHeight="1">
      <c r="F324" s="91"/>
      <c r="L324" s="91"/>
    </row>
    <row r="325" spans="6:12" ht="15.75" customHeight="1">
      <c r="F325" s="91"/>
      <c r="L325" s="91"/>
    </row>
    <row r="326" spans="6:12" ht="15.75" customHeight="1">
      <c r="F326" s="91"/>
      <c r="L326" s="91"/>
    </row>
    <row r="327" spans="6:12" ht="15.75" customHeight="1">
      <c r="F327" s="91"/>
      <c r="L327" s="91"/>
    </row>
    <row r="328" spans="6:12" ht="15.75" customHeight="1">
      <c r="F328" s="91"/>
      <c r="L328" s="91"/>
    </row>
    <row r="329" spans="6:12" ht="15.75" customHeight="1">
      <c r="F329" s="91"/>
      <c r="L329" s="91"/>
    </row>
    <row r="330" spans="6:12" ht="15.75" customHeight="1">
      <c r="F330" s="91"/>
      <c r="L330" s="91"/>
    </row>
    <row r="331" spans="6:12" ht="15.75" customHeight="1">
      <c r="F331" s="91"/>
      <c r="L331" s="91"/>
    </row>
    <row r="332" spans="6:12" ht="15.75" customHeight="1">
      <c r="F332" s="91"/>
      <c r="L332" s="91"/>
    </row>
    <row r="333" spans="6:12" ht="15.75" customHeight="1">
      <c r="F333" s="91"/>
      <c r="L333" s="91"/>
    </row>
    <row r="334" spans="6:12" ht="15.75" customHeight="1">
      <c r="F334" s="91"/>
      <c r="L334" s="91"/>
    </row>
    <row r="335" spans="6:12" ht="15.75" customHeight="1">
      <c r="F335" s="91"/>
      <c r="L335" s="91"/>
    </row>
    <row r="336" spans="6:12" ht="15.75" customHeight="1">
      <c r="F336" s="91"/>
      <c r="L336" s="91"/>
    </row>
    <row r="337" spans="6:12" ht="15.75" customHeight="1">
      <c r="F337" s="91"/>
      <c r="L337" s="91"/>
    </row>
    <row r="338" spans="6:12" ht="15.75" customHeight="1">
      <c r="F338" s="91"/>
      <c r="L338" s="91"/>
    </row>
    <row r="339" spans="6:12" ht="15.75" customHeight="1">
      <c r="F339" s="91"/>
      <c r="L339" s="91"/>
    </row>
    <row r="340" spans="6:12" ht="15.75" customHeight="1">
      <c r="F340" s="91"/>
      <c r="L340" s="91"/>
    </row>
    <row r="341" spans="6:12" ht="15.75" customHeight="1">
      <c r="F341" s="91"/>
      <c r="L341" s="91"/>
    </row>
    <row r="342" spans="6:12" ht="15.75" customHeight="1">
      <c r="F342" s="91"/>
      <c r="L342" s="91"/>
    </row>
    <row r="343" spans="6:12" ht="15.75" customHeight="1">
      <c r="F343" s="91"/>
      <c r="L343" s="91"/>
    </row>
    <row r="344" spans="6:12" ht="15.75" customHeight="1">
      <c r="F344" s="91"/>
      <c r="L344" s="91"/>
    </row>
    <row r="345" spans="6:12" ht="15.75" customHeight="1">
      <c r="F345" s="91"/>
      <c r="L345" s="91"/>
    </row>
    <row r="346" spans="6:12" ht="15.75" customHeight="1">
      <c r="F346" s="91"/>
      <c r="L346" s="91"/>
    </row>
    <row r="347" spans="6:12" ht="15.75" customHeight="1">
      <c r="F347" s="91"/>
      <c r="L347" s="91"/>
    </row>
    <row r="348" spans="6:12" ht="15.75" customHeight="1">
      <c r="F348" s="91"/>
      <c r="L348" s="91"/>
    </row>
    <row r="349" spans="6:12" ht="15.75" customHeight="1">
      <c r="F349" s="91"/>
      <c r="L349" s="91"/>
    </row>
    <row r="350" spans="6:12" ht="15.75" customHeight="1">
      <c r="F350" s="91"/>
      <c r="L350" s="91"/>
    </row>
    <row r="351" spans="6:12" ht="15.75" customHeight="1">
      <c r="F351" s="91"/>
      <c r="L351" s="91"/>
    </row>
    <row r="352" spans="6:12" ht="15.75" customHeight="1">
      <c r="F352" s="91"/>
      <c r="L352" s="91"/>
    </row>
    <row r="353" spans="6:12" ht="15.75" customHeight="1">
      <c r="F353" s="91"/>
      <c r="L353" s="91"/>
    </row>
    <row r="354" spans="6:12" ht="15.75" customHeight="1">
      <c r="F354" s="91"/>
      <c r="L354" s="91"/>
    </row>
    <row r="355" spans="6:12" ht="15.75" customHeight="1">
      <c r="F355" s="91"/>
      <c r="L355" s="91"/>
    </row>
    <row r="356" spans="6:12" ht="15.75" customHeight="1">
      <c r="F356" s="91"/>
      <c r="L356" s="91"/>
    </row>
    <row r="357" spans="6:12" ht="15.75" customHeight="1">
      <c r="F357" s="91"/>
      <c r="L357" s="91"/>
    </row>
    <row r="358" spans="6:12" ht="15.75" customHeight="1">
      <c r="F358" s="91"/>
      <c r="L358" s="91"/>
    </row>
    <row r="359" spans="6:12" ht="15.75" customHeight="1">
      <c r="F359" s="91"/>
      <c r="L359" s="91"/>
    </row>
    <row r="360" spans="6:12" ht="15.75" customHeight="1">
      <c r="F360" s="91"/>
      <c r="L360" s="91"/>
    </row>
    <row r="361" spans="6:12" ht="15.75" customHeight="1">
      <c r="F361" s="91"/>
      <c r="L361" s="91"/>
    </row>
    <row r="362" spans="6:12" ht="15.75" customHeight="1">
      <c r="F362" s="91"/>
      <c r="L362" s="91"/>
    </row>
    <row r="363" spans="6:12" ht="15.75" customHeight="1">
      <c r="F363" s="91"/>
      <c r="L363" s="91"/>
    </row>
    <row r="364" spans="6:12" ht="15.75" customHeight="1">
      <c r="F364" s="91"/>
      <c r="L364" s="91"/>
    </row>
    <row r="365" spans="6:12" ht="15.75" customHeight="1">
      <c r="F365" s="91"/>
      <c r="L365" s="91"/>
    </row>
    <row r="366" spans="6:12" ht="15.75" customHeight="1">
      <c r="F366" s="91"/>
      <c r="L366" s="91"/>
    </row>
    <row r="367" spans="6:12" ht="15.75" customHeight="1">
      <c r="F367" s="91"/>
      <c r="L367" s="91"/>
    </row>
    <row r="368" spans="6:12" ht="15.75" customHeight="1">
      <c r="F368" s="91"/>
      <c r="L368" s="91"/>
    </row>
    <row r="369" spans="6:12" ht="15.75" customHeight="1">
      <c r="F369" s="91"/>
      <c r="L369" s="91"/>
    </row>
    <row r="370" spans="6:12" ht="15.75" customHeight="1">
      <c r="F370" s="91"/>
      <c r="L370" s="91"/>
    </row>
    <row r="371" spans="6:12" ht="15.75" customHeight="1">
      <c r="F371" s="91"/>
      <c r="L371" s="91"/>
    </row>
    <row r="372" spans="6:12" ht="15.75" customHeight="1">
      <c r="F372" s="91"/>
      <c r="L372" s="91"/>
    </row>
    <row r="373" spans="6:12" ht="15.75" customHeight="1">
      <c r="F373" s="91"/>
      <c r="L373" s="91"/>
    </row>
    <row r="374" spans="6:12" ht="15.75" customHeight="1">
      <c r="F374" s="91"/>
      <c r="L374" s="91"/>
    </row>
    <row r="375" spans="6:12" ht="15.75" customHeight="1">
      <c r="F375" s="91"/>
      <c r="L375" s="91"/>
    </row>
    <row r="376" spans="6:12" ht="15.75" customHeight="1">
      <c r="F376" s="91"/>
      <c r="L376" s="91"/>
    </row>
    <row r="377" spans="6:12" ht="15.75" customHeight="1">
      <c r="F377" s="91"/>
      <c r="L377" s="91"/>
    </row>
    <row r="378" spans="6:12" ht="15.75" customHeight="1">
      <c r="F378" s="91"/>
      <c r="L378" s="91"/>
    </row>
    <row r="379" spans="6:12" ht="15.75" customHeight="1">
      <c r="F379" s="91"/>
      <c r="L379" s="91"/>
    </row>
    <row r="380" spans="6:12" ht="15.75" customHeight="1">
      <c r="F380" s="91"/>
      <c r="L380" s="91"/>
    </row>
    <row r="381" spans="6:12" ht="15.75" customHeight="1">
      <c r="F381" s="91"/>
      <c r="L381" s="91"/>
    </row>
    <row r="382" spans="6:12" ht="15.75" customHeight="1">
      <c r="F382" s="91"/>
      <c r="L382" s="91"/>
    </row>
    <row r="383" spans="6:12" ht="15.75" customHeight="1">
      <c r="F383" s="91"/>
      <c r="L383" s="91"/>
    </row>
    <row r="384" spans="6:12" ht="15.75" customHeight="1">
      <c r="F384" s="91"/>
      <c r="L384" s="91"/>
    </row>
    <row r="385" spans="6:12" ht="15.75" customHeight="1">
      <c r="F385" s="91"/>
      <c r="L385" s="91"/>
    </row>
    <row r="386" spans="6:12" ht="15.75" customHeight="1">
      <c r="F386" s="91"/>
      <c r="L386" s="91"/>
    </row>
    <row r="387" spans="6:12" ht="15.75" customHeight="1">
      <c r="F387" s="91"/>
      <c r="L387" s="91"/>
    </row>
    <row r="388" spans="6:12" ht="15.75" customHeight="1">
      <c r="F388" s="91"/>
      <c r="L388" s="91"/>
    </row>
    <row r="389" spans="6:12" ht="15.75" customHeight="1">
      <c r="F389" s="91"/>
      <c r="L389" s="91"/>
    </row>
    <row r="390" spans="6:12" ht="15.75" customHeight="1">
      <c r="F390" s="91"/>
      <c r="L390" s="91"/>
    </row>
    <row r="391" spans="6:12" ht="15.75" customHeight="1">
      <c r="F391" s="91"/>
      <c r="L391" s="91"/>
    </row>
    <row r="392" spans="6:12" ht="15.75" customHeight="1">
      <c r="F392" s="91"/>
      <c r="L392" s="91"/>
    </row>
    <row r="393" spans="6:12" ht="15.75" customHeight="1">
      <c r="F393" s="91"/>
      <c r="L393" s="91"/>
    </row>
    <row r="394" spans="6:12" ht="15.75" customHeight="1">
      <c r="F394" s="91"/>
      <c r="L394" s="91"/>
    </row>
    <row r="395" spans="6:12" ht="15.75" customHeight="1">
      <c r="F395" s="91"/>
      <c r="L395" s="91"/>
    </row>
    <row r="396" spans="6:12" ht="15.75" customHeight="1">
      <c r="F396" s="91"/>
      <c r="L396" s="91"/>
    </row>
    <row r="397" spans="6:12" ht="15.75" customHeight="1">
      <c r="F397" s="91"/>
      <c r="L397" s="91"/>
    </row>
    <row r="398" spans="6:12" ht="15.75" customHeight="1">
      <c r="F398" s="91"/>
      <c r="L398" s="91"/>
    </row>
    <row r="399" spans="6:12" ht="15.75" customHeight="1">
      <c r="F399" s="91"/>
      <c r="L399" s="91"/>
    </row>
    <row r="400" spans="6:12" ht="15.75" customHeight="1">
      <c r="F400" s="91"/>
      <c r="L400" s="91"/>
    </row>
    <row r="401" spans="6:12" ht="15.75" customHeight="1">
      <c r="F401" s="91"/>
      <c r="L401" s="91"/>
    </row>
    <row r="402" spans="6:12" ht="15.75" customHeight="1">
      <c r="F402" s="91"/>
      <c r="L402" s="91"/>
    </row>
    <row r="403" spans="6:12" ht="15.75" customHeight="1">
      <c r="F403" s="91"/>
      <c r="L403" s="91"/>
    </row>
    <row r="404" spans="6:12" ht="15.75" customHeight="1">
      <c r="F404" s="91"/>
      <c r="L404" s="91"/>
    </row>
    <row r="405" spans="6:12" ht="15.75" customHeight="1">
      <c r="F405" s="91"/>
      <c r="L405" s="91"/>
    </row>
    <row r="406" spans="6:12" ht="15.75" customHeight="1">
      <c r="F406" s="91"/>
      <c r="L406" s="91"/>
    </row>
    <row r="407" spans="6:12" ht="15.75" customHeight="1">
      <c r="F407" s="91"/>
      <c r="L407" s="91"/>
    </row>
    <row r="408" spans="6:12" ht="15.75" customHeight="1">
      <c r="F408" s="91"/>
      <c r="L408" s="91"/>
    </row>
    <row r="409" spans="6:12" ht="15.75" customHeight="1">
      <c r="F409" s="91"/>
      <c r="L409" s="91"/>
    </row>
    <row r="410" spans="6:12" ht="15.75" customHeight="1">
      <c r="F410" s="91"/>
      <c r="L410" s="91"/>
    </row>
    <row r="411" spans="6:12" ht="15.75" customHeight="1">
      <c r="F411" s="91"/>
      <c r="L411" s="91"/>
    </row>
    <row r="412" spans="6:12" ht="15.75" customHeight="1">
      <c r="F412" s="91"/>
      <c r="L412" s="91"/>
    </row>
    <row r="413" spans="6:12" ht="15.75" customHeight="1">
      <c r="F413" s="91"/>
      <c r="L413" s="91"/>
    </row>
    <row r="414" spans="6:12" ht="15.75" customHeight="1">
      <c r="F414" s="91"/>
      <c r="L414" s="91"/>
    </row>
    <row r="415" spans="6:12" ht="15.75" customHeight="1">
      <c r="F415" s="91"/>
      <c r="L415" s="91"/>
    </row>
    <row r="416" spans="6:12" ht="15.75" customHeight="1">
      <c r="F416" s="91"/>
      <c r="L416" s="91"/>
    </row>
    <row r="417" spans="6:12" ht="15.75" customHeight="1">
      <c r="F417" s="91"/>
      <c r="L417" s="91"/>
    </row>
    <row r="418" spans="6:12" ht="15.75" customHeight="1">
      <c r="F418" s="91"/>
      <c r="L418" s="91"/>
    </row>
    <row r="419" spans="6:12" ht="15.75" customHeight="1">
      <c r="F419" s="91"/>
      <c r="L419" s="91"/>
    </row>
    <row r="420" spans="6:12" ht="15.75" customHeight="1">
      <c r="F420" s="91"/>
      <c r="L420" s="91"/>
    </row>
    <row r="421" spans="6:12" ht="15.75" customHeight="1">
      <c r="F421" s="91"/>
      <c r="L421" s="91"/>
    </row>
    <row r="422" spans="6:12" ht="15.75" customHeight="1">
      <c r="F422" s="91"/>
      <c r="L422" s="91"/>
    </row>
    <row r="423" spans="6:12" ht="15.75" customHeight="1">
      <c r="F423" s="91"/>
      <c r="L423" s="91"/>
    </row>
    <row r="424" spans="6:12" ht="15.75" customHeight="1">
      <c r="F424" s="91"/>
      <c r="L424" s="91"/>
    </row>
    <row r="425" spans="6:12" ht="15.75" customHeight="1">
      <c r="F425" s="91"/>
      <c r="L425" s="91"/>
    </row>
    <row r="426" spans="6:12" ht="15.75" customHeight="1">
      <c r="F426" s="91"/>
      <c r="L426" s="91"/>
    </row>
    <row r="427" spans="6:12" ht="15.75" customHeight="1">
      <c r="F427" s="91"/>
      <c r="L427" s="91"/>
    </row>
    <row r="428" spans="6:12" ht="15.75" customHeight="1">
      <c r="F428" s="91"/>
      <c r="L428" s="91"/>
    </row>
    <row r="429" spans="6:12" ht="15.75" customHeight="1">
      <c r="F429" s="91"/>
      <c r="L429" s="91"/>
    </row>
    <row r="430" spans="6:12" ht="15.75" customHeight="1">
      <c r="F430" s="91"/>
      <c r="L430" s="91"/>
    </row>
    <row r="431" spans="6:12" ht="15.75" customHeight="1">
      <c r="F431" s="91"/>
      <c r="L431" s="91"/>
    </row>
    <row r="432" spans="6:12" ht="15.75" customHeight="1">
      <c r="F432" s="91"/>
      <c r="L432" s="91"/>
    </row>
    <row r="433" spans="6:12" ht="15.75" customHeight="1">
      <c r="F433" s="91"/>
      <c r="L433" s="91"/>
    </row>
    <row r="434" spans="6:12" ht="15.75" customHeight="1">
      <c r="F434" s="91"/>
      <c r="L434" s="91"/>
    </row>
    <row r="435" spans="6:12" ht="15.75" customHeight="1">
      <c r="F435" s="91"/>
      <c r="L435" s="91"/>
    </row>
    <row r="436" spans="6:12" ht="15.75" customHeight="1">
      <c r="F436" s="91"/>
      <c r="L436" s="91"/>
    </row>
    <row r="437" spans="6:12" ht="15.75" customHeight="1">
      <c r="F437" s="91"/>
      <c r="L437" s="91"/>
    </row>
    <row r="438" spans="6:12" ht="15.75" customHeight="1">
      <c r="F438" s="91"/>
      <c r="L438" s="91"/>
    </row>
    <row r="439" spans="6:12" ht="15.75" customHeight="1">
      <c r="F439" s="91"/>
      <c r="L439" s="91"/>
    </row>
    <row r="440" spans="6:12" ht="15.75" customHeight="1">
      <c r="F440" s="91"/>
      <c r="L440" s="91"/>
    </row>
    <row r="441" spans="6:12" ht="15.75" customHeight="1">
      <c r="F441" s="91"/>
      <c r="L441" s="91"/>
    </row>
    <row r="442" spans="6:12" ht="15.75" customHeight="1">
      <c r="F442" s="91"/>
      <c r="L442" s="91"/>
    </row>
    <row r="443" spans="6:12" ht="15.75" customHeight="1">
      <c r="F443" s="91"/>
      <c r="L443" s="91"/>
    </row>
    <row r="444" spans="6:12" ht="15.75" customHeight="1">
      <c r="F444" s="91"/>
      <c r="L444" s="91"/>
    </row>
    <row r="445" spans="6:12" ht="15.75" customHeight="1">
      <c r="F445" s="91"/>
      <c r="L445" s="91"/>
    </row>
    <row r="446" spans="6:12" ht="15.75" customHeight="1">
      <c r="F446" s="91"/>
      <c r="L446" s="91"/>
    </row>
    <row r="447" spans="6:12" ht="15.75" customHeight="1">
      <c r="F447" s="91"/>
      <c r="L447" s="91"/>
    </row>
    <row r="448" spans="6:12" ht="15.75" customHeight="1">
      <c r="F448" s="91"/>
      <c r="L448" s="91"/>
    </row>
    <row r="449" spans="6:12" ht="15.75" customHeight="1">
      <c r="F449" s="91"/>
      <c r="L449" s="91"/>
    </row>
    <row r="450" spans="6:12" ht="15.75" customHeight="1">
      <c r="F450" s="91"/>
      <c r="L450" s="91"/>
    </row>
    <row r="451" spans="6:12" ht="15.75" customHeight="1">
      <c r="F451" s="91"/>
      <c r="L451" s="91"/>
    </row>
    <row r="452" spans="6:12" ht="15.75" customHeight="1">
      <c r="F452" s="91"/>
      <c r="L452" s="91"/>
    </row>
    <row r="453" spans="6:12" ht="15.75" customHeight="1">
      <c r="F453" s="91"/>
      <c r="L453" s="91"/>
    </row>
    <row r="454" spans="6:12" ht="15.75" customHeight="1">
      <c r="F454" s="91"/>
      <c r="L454" s="91"/>
    </row>
    <row r="455" spans="6:12" ht="15.75" customHeight="1">
      <c r="F455" s="91"/>
      <c r="L455" s="91"/>
    </row>
    <row r="456" spans="6:12" ht="15.75" customHeight="1">
      <c r="F456" s="91"/>
      <c r="L456" s="91"/>
    </row>
    <row r="457" spans="6:12" ht="15.75" customHeight="1">
      <c r="F457" s="91"/>
      <c r="L457" s="91"/>
    </row>
    <row r="458" spans="6:12" ht="15.75" customHeight="1">
      <c r="F458" s="91"/>
      <c r="L458" s="91"/>
    </row>
    <row r="459" spans="6:12" ht="15.75" customHeight="1">
      <c r="F459" s="91"/>
      <c r="L459" s="91"/>
    </row>
    <row r="460" spans="6:12" ht="15.75" customHeight="1">
      <c r="F460" s="91"/>
      <c r="L460" s="91"/>
    </row>
    <row r="461" spans="6:12" ht="15.75" customHeight="1">
      <c r="F461" s="91"/>
      <c r="L461" s="91"/>
    </row>
    <row r="462" spans="6:12" ht="15.75" customHeight="1">
      <c r="F462" s="91"/>
      <c r="L462" s="91"/>
    </row>
    <row r="463" spans="6:12" ht="15.75" customHeight="1">
      <c r="F463" s="91"/>
      <c r="L463" s="91"/>
    </row>
    <row r="464" spans="6:12" ht="15.75" customHeight="1">
      <c r="F464" s="91"/>
      <c r="L464" s="91"/>
    </row>
    <row r="465" spans="6:12" ht="15.75" customHeight="1">
      <c r="F465" s="91"/>
      <c r="L465" s="91"/>
    </row>
    <row r="466" spans="6:12" ht="15.75" customHeight="1">
      <c r="F466" s="91"/>
      <c r="L466" s="91"/>
    </row>
    <row r="467" spans="6:12" ht="15.75" customHeight="1">
      <c r="F467" s="91"/>
      <c r="L467" s="91"/>
    </row>
    <row r="468" spans="6:12" ht="15.75" customHeight="1">
      <c r="F468" s="91"/>
      <c r="L468" s="91"/>
    </row>
    <row r="469" spans="6:12" ht="15.75" customHeight="1">
      <c r="F469" s="91"/>
      <c r="L469" s="91"/>
    </row>
    <row r="470" spans="6:12" ht="15.75" customHeight="1">
      <c r="F470" s="91"/>
      <c r="L470" s="91"/>
    </row>
    <row r="471" spans="6:12" ht="15.75" customHeight="1">
      <c r="F471" s="91"/>
      <c r="L471" s="91"/>
    </row>
    <row r="472" spans="6:12" ht="15.75" customHeight="1">
      <c r="F472" s="91"/>
      <c r="L472" s="91"/>
    </row>
    <row r="473" spans="6:12" ht="15.75" customHeight="1">
      <c r="F473" s="91"/>
      <c r="L473" s="91"/>
    </row>
    <row r="474" spans="6:12" ht="15.75" customHeight="1">
      <c r="F474" s="91"/>
      <c r="L474" s="91"/>
    </row>
    <row r="475" spans="6:12" ht="15.75" customHeight="1">
      <c r="F475" s="91"/>
      <c r="L475" s="91"/>
    </row>
    <row r="476" spans="6:12" ht="15.75" customHeight="1">
      <c r="F476" s="91"/>
      <c r="L476" s="91"/>
    </row>
    <row r="477" spans="6:12" ht="15.75" customHeight="1">
      <c r="F477" s="91"/>
      <c r="L477" s="91"/>
    </row>
    <row r="478" spans="6:12" ht="15.75" customHeight="1">
      <c r="F478" s="91"/>
      <c r="L478" s="91"/>
    </row>
    <row r="479" spans="6:12" ht="15.75" customHeight="1">
      <c r="F479" s="91"/>
      <c r="L479" s="91"/>
    </row>
    <row r="480" spans="6:12" ht="15.75" customHeight="1">
      <c r="F480" s="91"/>
      <c r="L480" s="91"/>
    </row>
    <row r="481" spans="6:12" ht="15.75" customHeight="1">
      <c r="F481" s="91"/>
      <c r="L481" s="91"/>
    </row>
    <row r="482" spans="6:12" ht="15.75" customHeight="1">
      <c r="F482" s="91"/>
      <c r="L482" s="91"/>
    </row>
    <row r="483" spans="6:12" ht="15.75" customHeight="1">
      <c r="F483" s="91"/>
      <c r="L483" s="91"/>
    </row>
    <row r="484" spans="6:12" ht="15.75" customHeight="1">
      <c r="F484" s="91"/>
      <c r="L484" s="91"/>
    </row>
    <row r="485" spans="6:12" ht="15.75" customHeight="1">
      <c r="F485" s="91"/>
      <c r="L485" s="91"/>
    </row>
    <row r="486" spans="6:12" ht="15.75" customHeight="1">
      <c r="F486" s="91"/>
      <c r="L486" s="91"/>
    </row>
    <row r="487" spans="6:12" ht="15.75" customHeight="1">
      <c r="F487" s="91"/>
      <c r="L487" s="91"/>
    </row>
    <row r="488" spans="6:12" ht="15.75" customHeight="1">
      <c r="F488" s="91"/>
      <c r="L488" s="91"/>
    </row>
    <row r="489" spans="6:12" ht="15.75" customHeight="1">
      <c r="F489" s="91"/>
      <c r="L489" s="91"/>
    </row>
    <row r="490" spans="6:12" ht="15.75" customHeight="1">
      <c r="F490" s="91"/>
      <c r="L490" s="91"/>
    </row>
    <row r="491" spans="6:12" ht="15.75" customHeight="1">
      <c r="F491" s="91"/>
      <c r="L491" s="91"/>
    </row>
    <row r="492" spans="6:12" ht="15.75" customHeight="1">
      <c r="F492" s="91"/>
      <c r="L492" s="91"/>
    </row>
    <row r="493" spans="6:12" ht="15.75" customHeight="1">
      <c r="F493" s="91"/>
      <c r="L493" s="91"/>
    </row>
    <row r="494" spans="6:12" ht="15.75" customHeight="1">
      <c r="F494" s="91"/>
      <c r="L494" s="91"/>
    </row>
    <row r="495" spans="6:12" ht="15.75" customHeight="1">
      <c r="F495" s="91"/>
      <c r="L495" s="91"/>
    </row>
    <row r="496" spans="6:12" ht="15.75" customHeight="1">
      <c r="F496" s="91"/>
      <c r="L496" s="91"/>
    </row>
    <row r="497" spans="6:12" ht="15.75" customHeight="1">
      <c r="F497" s="91"/>
      <c r="L497" s="91"/>
    </row>
    <row r="498" spans="6:12" ht="15.75" customHeight="1">
      <c r="F498" s="91"/>
      <c r="L498" s="91"/>
    </row>
    <row r="499" spans="6:12" ht="15.75" customHeight="1">
      <c r="F499" s="91"/>
      <c r="L499" s="91"/>
    </row>
    <row r="500" spans="6:12" ht="15.75" customHeight="1">
      <c r="F500" s="91"/>
      <c r="L500" s="91"/>
    </row>
    <row r="501" spans="6:12" ht="15.75" customHeight="1">
      <c r="F501" s="91"/>
      <c r="L501" s="91"/>
    </row>
    <row r="502" spans="6:12" ht="15.75" customHeight="1">
      <c r="F502" s="91"/>
      <c r="L502" s="91"/>
    </row>
    <row r="503" spans="6:12" ht="15.75" customHeight="1">
      <c r="F503" s="91"/>
      <c r="L503" s="91"/>
    </row>
    <row r="504" spans="6:12" ht="15.75" customHeight="1">
      <c r="F504" s="91"/>
      <c r="L504" s="91"/>
    </row>
    <row r="505" spans="6:12" ht="15.75" customHeight="1">
      <c r="F505" s="91"/>
      <c r="L505" s="91"/>
    </row>
    <row r="506" spans="6:12" ht="15.75" customHeight="1">
      <c r="F506" s="91"/>
      <c r="L506" s="91"/>
    </row>
    <row r="507" spans="6:12" ht="15.75" customHeight="1">
      <c r="F507" s="91"/>
      <c r="L507" s="91"/>
    </row>
    <row r="508" spans="6:12" ht="15.75" customHeight="1">
      <c r="F508" s="91"/>
      <c r="L508" s="91"/>
    </row>
    <row r="509" spans="6:12" ht="15.75" customHeight="1">
      <c r="F509" s="91"/>
      <c r="L509" s="91"/>
    </row>
    <row r="510" spans="6:12" ht="15.75" customHeight="1">
      <c r="F510" s="91"/>
      <c r="L510" s="91"/>
    </row>
    <row r="511" spans="6:12" ht="15.75" customHeight="1">
      <c r="F511" s="91"/>
      <c r="L511" s="91"/>
    </row>
    <row r="512" spans="6:12" ht="15.75" customHeight="1">
      <c r="F512" s="91"/>
      <c r="L512" s="91"/>
    </row>
    <row r="513" spans="6:12" ht="15.75" customHeight="1">
      <c r="F513" s="91"/>
      <c r="L513" s="91"/>
    </row>
    <row r="514" spans="6:12" ht="15.75" customHeight="1">
      <c r="F514" s="91"/>
      <c r="L514" s="91"/>
    </row>
    <row r="515" spans="6:12" ht="15.75" customHeight="1">
      <c r="F515" s="91"/>
      <c r="L515" s="91"/>
    </row>
    <row r="516" spans="6:12" ht="15.75" customHeight="1">
      <c r="F516" s="91"/>
      <c r="L516" s="91"/>
    </row>
    <row r="517" spans="6:12" ht="15.75" customHeight="1">
      <c r="F517" s="91"/>
      <c r="L517" s="91"/>
    </row>
    <row r="518" spans="6:12" ht="15.75" customHeight="1">
      <c r="F518" s="91"/>
      <c r="L518" s="91"/>
    </row>
    <row r="519" spans="6:12" ht="15.75" customHeight="1">
      <c r="F519" s="91"/>
      <c r="L519" s="91"/>
    </row>
    <row r="520" spans="6:12" ht="15.75" customHeight="1">
      <c r="F520" s="91"/>
      <c r="L520" s="91"/>
    </row>
    <row r="521" spans="6:12" ht="15.75" customHeight="1">
      <c r="F521" s="91"/>
      <c r="L521" s="91"/>
    </row>
    <row r="522" spans="6:12" ht="15.75" customHeight="1">
      <c r="F522" s="91"/>
      <c r="L522" s="91"/>
    </row>
    <row r="523" spans="6:12" ht="15.75" customHeight="1">
      <c r="F523" s="91"/>
      <c r="L523" s="91"/>
    </row>
    <row r="524" spans="6:12" ht="15.75" customHeight="1">
      <c r="F524" s="91"/>
      <c r="L524" s="91"/>
    </row>
    <row r="525" spans="6:12" ht="15.75" customHeight="1">
      <c r="F525" s="91"/>
      <c r="L525" s="91"/>
    </row>
    <row r="526" spans="6:12" ht="15.75" customHeight="1">
      <c r="F526" s="91"/>
      <c r="L526" s="91"/>
    </row>
    <row r="527" spans="6:12" ht="15.75" customHeight="1">
      <c r="F527" s="91"/>
      <c r="L527" s="91"/>
    </row>
    <row r="528" spans="6:12" ht="15.75" customHeight="1">
      <c r="F528" s="91"/>
      <c r="L528" s="91"/>
    </row>
    <row r="529" spans="6:12" ht="15.75" customHeight="1">
      <c r="F529" s="91"/>
      <c r="L529" s="91"/>
    </row>
    <row r="530" spans="6:12" ht="15.75" customHeight="1">
      <c r="F530" s="91"/>
      <c r="L530" s="91"/>
    </row>
    <row r="531" spans="6:12" ht="15.75" customHeight="1">
      <c r="F531" s="91"/>
      <c r="L531" s="91"/>
    </row>
    <row r="532" spans="6:12" ht="15.75" customHeight="1">
      <c r="F532" s="91"/>
      <c r="L532" s="91"/>
    </row>
    <row r="533" spans="6:12" ht="15.75" customHeight="1">
      <c r="F533" s="91"/>
      <c r="L533" s="91"/>
    </row>
    <row r="534" spans="6:12" ht="15.75" customHeight="1">
      <c r="F534" s="91"/>
      <c r="L534" s="91"/>
    </row>
    <row r="535" spans="6:12" ht="15.75" customHeight="1">
      <c r="F535" s="91"/>
      <c r="L535" s="91"/>
    </row>
    <row r="536" spans="6:12" ht="15.75" customHeight="1">
      <c r="F536" s="91"/>
      <c r="L536" s="91"/>
    </row>
    <row r="537" spans="6:12" ht="15.75" customHeight="1">
      <c r="F537" s="91"/>
      <c r="L537" s="91"/>
    </row>
    <row r="538" spans="6:12" ht="15.75" customHeight="1">
      <c r="F538" s="91"/>
      <c r="L538" s="91"/>
    </row>
    <row r="539" spans="6:12" ht="15.75" customHeight="1">
      <c r="F539" s="91"/>
      <c r="L539" s="91"/>
    </row>
    <row r="540" spans="6:12" ht="15.75" customHeight="1">
      <c r="F540" s="91"/>
      <c r="L540" s="91"/>
    </row>
    <row r="541" spans="6:12" ht="15.75" customHeight="1">
      <c r="F541" s="91"/>
      <c r="L541" s="91"/>
    </row>
    <row r="542" spans="6:12" ht="15.75" customHeight="1">
      <c r="F542" s="91"/>
      <c r="L542" s="91"/>
    </row>
    <row r="543" spans="6:12" ht="15.75" customHeight="1">
      <c r="F543" s="91"/>
      <c r="L543" s="91"/>
    </row>
    <row r="544" spans="6:12" ht="15.75" customHeight="1">
      <c r="F544" s="91"/>
      <c r="L544" s="91"/>
    </row>
    <row r="545" spans="6:12" ht="15.75" customHeight="1">
      <c r="F545" s="91"/>
      <c r="L545" s="91"/>
    </row>
    <row r="546" spans="6:12" ht="15.75" customHeight="1">
      <c r="F546" s="91"/>
      <c r="L546" s="91"/>
    </row>
    <row r="547" spans="6:12" ht="15.75" customHeight="1">
      <c r="F547" s="91"/>
      <c r="L547" s="91"/>
    </row>
    <row r="548" spans="6:12" ht="15.75" customHeight="1">
      <c r="F548" s="91"/>
      <c r="L548" s="91"/>
    </row>
    <row r="549" spans="6:12" ht="15.75" customHeight="1">
      <c r="F549" s="91"/>
      <c r="L549" s="91"/>
    </row>
    <row r="550" spans="6:12" ht="15.75" customHeight="1">
      <c r="F550" s="91"/>
      <c r="L550" s="91"/>
    </row>
    <row r="551" spans="6:12" ht="15.75" customHeight="1">
      <c r="F551" s="91"/>
      <c r="L551" s="91"/>
    </row>
    <row r="552" spans="6:12" ht="15.75" customHeight="1">
      <c r="F552" s="91"/>
      <c r="L552" s="91"/>
    </row>
    <row r="553" spans="6:12" ht="15.75" customHeight="1">
      <c r="F553" s="91"/>
      <c r="L553" s="91"/>
    </row>
    <row r="554" spans="6:12" ht="15.75" customHeight="1">
      <c r="F554" s="91"/>
      <c r="L554" s="91"/>
    </row>
    <row r="555" spans="6:12" ht="15.75" customHeight="1">
      <c r="F555" s="91"/>
      <c r="L555" s="91"/>
    </row>
    <row r="556" spans="6:12" ht="15.75" customHeight="1">
      <c r="F556" s="91"/>
      <c r="L556" s="91"/>
    </row>
    <row r="557" spans="6:12" ht="15.75" customHeight="1">
      <c r="F557" s="91"/>
      <c r="L557" s="91"/>
    </row>
    <row r="558" spans="6:12" ht="15.75" customHeight="1">
      <c r="F558" s="91"/>
      <c r="L558" s="91"/>
    </row>
    <row r="559" spans="6:12" ht="15.75" customHeight="1">
      <c r="F559" s="91"/>
      <c r="L559" s="91"/>
    </row>
    <row r="560" spans="6:12" ht="15.75" customHeight="1">
      <c r="F560" s="91"/>
      <c r="L560" s="91"/>
    </row>
    <row r="561" spans="6:12" ht="15.75" customHeight="1">
      <c r="F561" s="91"/>
      <c r="L561" s="91"/>
    </row>
    <row r="562" spans="6:12" ht="15.75" customHeight="1">
      <c r="F562" s="91"/>
      <c r="L562" s="91"/>
    </row>
    <row r="563" spans="6:12" ht="15.75" customHeight="1">
      <c r="F563" s="91"/>
      <c r="L563" s="91"/>
    </row>
    <row r="564" spans="6:12" ht="15.75" customHeight="1">
      <c r="F564" s="91"/>
      <c r="L564" s="91"/>
    </row>
    <row r="565" spans="6:12" ht="15.75" customHeight="1">
      <c r="F565" s="91"/>
      <c r="L565" s="91"/>
    </row>
    <row r="566" spans="6:12" ht="15.75" customHeight="1">
      <c r="F566" s="91"/>
      <c r="L566" s="91"/>
    </row>
    <row r="567" spans="6:12" ht="15.75" customHeight="1">
      <c r="F567" s="91"/>
      <c r="L567" s="91"/>
    </row>
    <row r="568" spans="6:12" ht="15.75" customHeight="1">
      <c r="F568" s="91"/>
      <c r="L568" s="91"/>
    </row>
    <row r="569" spans="6:12" ht="15.75" customHeight="1">
      <c r="F569" s="91"/>
      <c r="L569" s="91"/>
    </row>
    <row r="570" spans="6:12" ht="15.75" customHeight="1">
      <c r="F570" s="91"/>
      <c r="L570" s="91"/>
    </row>
    <row r="571" spans="6:12" ht="15.75" customHeight="1">
      <c r="F571" s="91"/>
      <c r="L571" s="91"/>
    </row>
    <row r="572" spans="6:12" ht="15.75" customHeight="1">
      <c r="F572" s="91"/>
      <c r="L572" s="91"/>
    </row>
    <row r="573" spans="6:12" ht="15.75" customHeight="1">
      <c r="F573" s="91"/>
      <c r="L573" s="91"/>
    </row>
    <row r="574" spans="6:12" ht="15.75" customHeight="1">
      <c r="F574" s="91"/>
      <c r="L574" s="91"/>
    </row>
    <row r="575" spans="6:12" ht="15.75" customHeight="1">
      <c r="F575" s="91"/>
      <c r="L575" s="91"/>
    </row>
    <row r="576" spans="6:12" ht="15.75" customHeight="1">
      <c r="F576" s="91"/>
      <c r="L576" s="91"/>
    </row>
    <row r="577" spans="6:12" ht="15.75" customHeight="1">
      <c r="F577" s="91"/>
      <c r="L577" s="91"/>
    </row>
    <row r="578" spans="6:12" ht="15.75" customHeight="1">
      <c r="F578" s="91"/>
      <c r="L578" s="91"/>
    </row>
    <row r="579" spans="6:12" ht="15.75" customHeight="1">
      <c r="F579" s="91"/>
      <c r="L579" s="91"/>
    </row>
    <row r="580" spans="6:12" ht="15.75" customHeight="1">
      <c r="F580" s="91"/>
      <c r="L580" s="91"/>
    </row>
    <row r="581" spans="6:12" ht="15.75" customHeight="1">
      <c r="F581" s="91"/>
      <c r="L581" s="91"/>
    </row>
    <row r="582" spans="6:12" ht="15.75" customHeight="1">
      <c r="F582" s="91"/>
      <c r="L582" s="91"/>
    </row>
    <row r="583" spans="6:12" ht="15.75" customHeight="1">
      <c r="F583" s="91"/>
      <c r="L583" s="91"/>
    </row>
    <row r="584" spans="6:12" ht="15.75" customHeight="1">
      <c r="F584" s="91"/>
      <c r="L584" s="91"/>
    </row>
    <row r="585" spans="6:12" ht="15.75" customHeight="1">
      <c r="F585" s="91"/>
      <c r="L585" s="91"/>
    </row>
    <row r="586" spans="6:12" ht="15.75" customHeight="1">
      <c r="F586" s="91"/>
      <c r="L586" s="91"/>
    </row>
    <row r="587" spans="6:12" ht="15.75" customHeight="1">
      <c r="F587" s="91"/>
      <c r="L587" s="91"/>
    </row>
    <row r="588" spans="6:12" ht="15.75" customHeight="1">
      <c r="F588" s="91"/>
      <c r="L588" s="91"/>
    </row>
    <row r="589" spans="6:12" ht="15.75" customHeight="1">
      <c r="F589" s="91"/>
      <c r="L589" s="91"/>
    </row>
    <row r="590" spans="6:12" ht="15.75" customHeight="1">
      <c r="F590" s="91"/>
      <c r="L590" s="91"/>
    </row>
    <row r="591" spans="6:12" ht="15.75" customHeight="1">
      <c r="F591" s="91"/>
      <c r="L591" s="91"/>
    </row>
    <row r="592" spans="6:12" ht="15.75" customHeight="1">
      <c r="F592" s="91"/>
      <c r="L592" s="91"/>
    </row>
    <row r="593" spans="6:12" ht="15.75" customHeight="1">
      <c r="F593" s="91"/>
      <c r="L593" s="91"/>
    </row>
    <row r="594" spans="6:12" ht="15.75" customHeight="1">
      <c r="F594" s="91"/>
      <c r="L594" s="91"/>
    </row>
    <row r="595" spans="6:12" ht="15.75" customHeight="1">
      <c r="F595" s="91"/>
      <c r="L595" s="91"/>
    </row>
    <row r="596" spans="6:12" ht="15.75" customHeight="1">
      <c r="F596" s="91"/>
      <c r="L596" s="91"/>
    </row>
    <row r="597" spans="6:12" ht="15.75" customHeight="1">
      <c r="F597" s="91"/>
      <c r="L597" s="91"/>
    </row>
    <row r="598" spans="6:12" ht="15.75" customHeight="1">
      <c r="F598" s="91"/>
      <c r="L598" s="91"/>
    </row>
    <row r="599" spans="6:12" ht="15.75" customHeight="1">
      <c r="F599" s="91"/>
      <c r="L599" s="91"/>
    </row>
    <row r="600" spans="6:12" ht="15.75" customHeight="1">
      <c r="F600" s="91"/>
      <c r="L600" s="91"/>
    </row>
    <row r="601" spans="6:12" ht="15.75" customHeight="1">
      <c r="F601" s="91"/>
      <c r="L601" s="91"/>
    </row>
    <row r="602" spans="6:12" ht="15.75" customHeight="1">
      <c r="F602" s="91"/>
      <c r="L602" s="91"/>
    </row>
    <row r="603" spans="6:12" ht="15.75" customHeight="1">
      <c r="F603" s="91"/>
      <c r="L603" s="91"/>
    </row>
    <row r="604" spans="6:12" ht="15.75" customHeight="1">
      <c r="F604" s="91"/>
      <c r="L604" s="91"/>
    </row>
    <row r="605" spans="6:12" ht="15.75" customHeight="1">
      <c r="F605" s="91"/>
      <c r="L605" s="91"/>
    </row>
    <row r="606" spans="6:12" ht="15.75" customHeight="1">
      <c r="F606" s="91"/>
      <c r="L606" s="91"/>
    </row>
    <row r="607" spans="6:12" ht="15.75" customHeight="1">
      <c r="F607" s="91"/>
      <c r="L607" s="91"/>
    </row>
    <row r="608" spans="6:12" ht="15.75" customHeight="1">
      <c r="F608" s="91"/>
      <c r="L608" s="91"/>
    </row>
    <row r="609" spans="6:12" ht="15.75" customHeight="1">
      <c r="F609" s="91"/>
      <c r="L609" s="91"/>
    </row>
    <row r="610" spans="6:12" ht="15.75" customHeight="1">
      <c r="F610" s="91"/>
      <c r="L610" s="91"/>
    </row>
    <row r="611" spans="6:12" ht="15.75" customHeight="1">
      <c r="F611" s="91"/>
      <c r="L611" s="91"/>
    </row>
    <row r="612" spans="6:12" ht="15.75" customHeight="1">
      <c r="F612" s="91"/>
      <c r="L612" s="91"/>
    </row>
    <row r="613" spans="6:12" ht="15.75" customHeight="1">
      <c r="F613" s="91"/>
      <c r="L613" s="91"/>
    </row>
    <row r="614" spans="6:12" ht="15.75" customHeight="1">
      <c r="F614" s="91"/>
      <c r="L614" s="91"/>
    </row>
    <row r="615" spans="6:12" ht="15.75" customHeight="1">
      <c r="F615" s="91"/>
      <c r="L615" s="91"/>
    </row>
    <row r="616" spans="6:12" ht="15.75" customHeight="1">
      <c r="F616" s="91"/>
      <c r="L616" s="91"/>
    </row>
    <row r="617" spans="6:12" ht="15.75" customHeight="1">
      <c r="F617" s="91"/>
      <c r="L617" s="91"/>
    </row>
    <row r="618" spans="6:12" ht="15.75" customHeight="1">
      <c r="F618" s="91"/>
      <c r="L618" s="91"/>
    </row>
    <row r="619" spans="6:12" ht="15.75" customHeight="1">
      <c r="F619" s="91"/>
      <c r="L619" s="91"/>
    </row>
    <row r="620" spans="6:12" ht="15.75" customHeight="1">
      <c r="F620" s="91"/>
      <c r="L620" s="91"/>
    </row>
    <row r="621" spans="6:12" ht="15.75" customHeight="1">
      <c r="F621" s="91"/>
      <c r="L621" s="91"/>
    </row>
    <row r="622" spans="6:12" ht="15.75" customHeight="1">
      <c r="F622" s="91"/>
      <c r="L622" s="91"/>
    </row>
    <row r="623" spans="6:12" ht="15.75" customHeight="1">
      <c r="F623" s="91"/>
      <c r="L623" s="91"/>
    </row>
    <row r="624" spans="6:12" ht="15.75" customHeight="1">
      <c r="F624" s="91"/>
      <c r="L624" s="91"/>
    </row>
    <row r="625" spans="6:12" ht="15.75" customHeight="1">
      <c r="F625" s="91"/>
      <c r="L625" s="91"/>
    </row>
    <row r="626" spans="6:12" ht="15.75" customHeight="1">
      <c r="F626" s="91"/>
      <c r="L626" s="91"/>
    </row>
    <row r="627" spans="6:12" ht="15.75" customHeight="1">
      <c r="F627" s="91"/>
      <c r="L627" s="91"/>
    </row>
    <row r="628" spans="6:12" ht="15.75" customHeight="1">
      <c r="F628" s="91"/>
      <c r="L628" s="91"/>
    </row>
    <row r="629" spans="6:12" ht="15.75" customHeight="1">
      <c r="F629" s="91"/>
      <c r="L629" s="91"/>
    </row>
    <row r="630" spans="6:12" ht="15.75" customHeight="1">
      <c r="F630" s="91"/>
      <c r="L630" s="91"/>
    </row>
    <row r="631" spans="6:12" ht="15.75" customHeight="1">
      <c r="F631" s="91"/>
      <c r="L631" s="91"/>
    </row>
    <row r="632" spans="6:12" ht="15.75" customHeight="1">
      <c r="F632" s="91"/>
      <c r="L632" s="91"/>
    </row>
    <row r="633" spans="6:12" ht="15.75" customHeight="1">
      <c r="F633" s="91"/>
      <c r="L633" s="91"/>
    </row>
    <row r="634" spans="6:12" ht="15.75" customHeight="1">
      <c r="F634" s="91"/>
      <c r="L634" s="91"/>
    </row>
    <row r="635" spans="6:12" ht="15.75" customHeight="1">
      <c r="F635" s="91"/>
      <c r="L635" s="91"/>
    </row>
    <row r="636" spans="6:12" ht="15.75" customHeight="1">
      <c r="F636" s="91"/>
      <c r="L636" s="91"/>
    </row>
    <row r="637" spans="6:12" ht="15.75" customHeight="1">
      <c r="F637" s="91"/>
      <c r="L637" s="91"/>
    </row>
    <row r="638" spans="6:12" ht="15.75" customHeight="1">
      <c r="F638" s="91"/>
      <c r="L638" s="91"/>
    </row>
    <row r="639" spans="6:12" ht="15.75" customHeight="1">
      <c r="F639" s="91"/>
      <c r="L639" s="91"/>
    </row>
    <row r="640" spans="6:12" ht="15.75" customHeight="1">
      <c r="F640" s="91"/>
      <c r="L640" s="91"/>
    </row>
    <row r="641" spans="6:12" ht="15.75" customHeight="1">
      <c r="F641" s="91"/>
      <c r="L641" s="91"/>
    </row>
    <row r="642" spans="6:12" ht="15.75" customHeight="1">
      <c r="F642" s="91"/>
      <c r="L642" s="91"/>
    </row>
    <row r="643" spans="6:12" ht="15.75" customHeight="1">
      <c r="F643" s="91"/>
      <c r="L643" s="91"/>
    </row>
    <row r="644" spans="6:12" ht="15.75" customHeight="1">
      <c r="F644" s="91"/>
      <c r="L644" s="91"/>
    </row>
    <row r="645" spans="6:12" ht="15.75" customHeight="1">
      <c r="F645" s="91"/>
      <c r="L645" s="91"/>
    </row>
    <row r="646" spans="6:12" ht="15.75" customHeight="1">
      <c r="F646" s="91"/>
      <c r="L646" s="91"/>
    </row>
    <row r="647" spans="6:12" ht="15.75" customHeight="1">
      <c r="F647" s="91"/>
      <c r="L647" s="91"/>
    </row>
    <row r="648" spans="6:12" ht="15.75" customHeight="1">
      <c r="F648" s="91"/>
      <c r="L648" s="91"/>
    </row>
    <row r="649" spans="6:12" ht="15.75" customHeight="1">
      <c r="F649" s="91"/>
      <c r="L649" s="91"/>
    </row>
    <row r="650" spans="6:12" ht="15.75" customHeight="1">
      <c r="F650" s="91"/>
      <c r="L650" s="91"/>
    </row>
    <row r="651" spans="6:12" ht="15.75" customHeight="1">
      <c r="F651" s="91"/>
      <c r="L651" s="91"/>
    </row>
    <row r="652" spans="6:12" ht="15.75" customHeight="1">
      <c r="F652" s="91"/>
      <c r="L652" s="91"/>
    </row>
    <row r="653" spans="6:12" ht="15.75" customHeight="1">
      <c r="F653" s="91"/>
      <c r="L653" s="91"/>
    </row>
    <row r="654" spans="6:12" ht="15.75" customHeight="1">
      <c r="F654" s="91"/>
      <c r="L654" s="91"/>
    </row>
    <row r="655" spans="6:12" ht="15.75" customHeight="1">
      <c r="F655" s="91"/>
      <c r="L655" s="91"/>
    </row>
    <row r="656" spans="6:12" ht="15.75" customHeight="1">
      <c r="F656" s="91"/>
      <c r="L656" s="91"/>
    </row>
    <row r="657" spans="6:12" ht="15.75" customHeight="1">
      <c r="F657" s="91"/>
      <c r="L657" s="91"/>
    </row>
    <row r="658" spans="6:12" ht="15.75" customHeight="1">
      <c r="F658" s="91"/>
      <c r="L658" s="91"/>
    </row>
    <row r="659" spans="6:12" ht="15.75" customHeight="1">
      <c r="F659" s="91"/>
      <c r="L659" s="91"/>
    </row>
    <row r="660" spans="6:12" ht="15.75" customHeight="1">
      <c r="F660" s="91"/>
      <c r="L660" s="91"/>
    </row>
    <row r="661" spans="6:12" ht="15.75" customHeight="1">
      <c r="F661" s="91"/>
      <c r="L661" s="91"/>
    </row>
    <row r="662" spans="6:12" ht="15.75" customHeight="1">
      <c r="F662" s="91"/>
      <c r="L662" s="91"/>
    </row>
    <row r="663" spans="6:12" ht="15.75" customHeight="1">
      <c r="F663" s="91"/>
      <c r="L663" s="91"/>
    </row>
    <row r="664" spans="6:12" ht="15.75" customHeight="1">
      <c r="F664" s="91"/>
      <c r="L664" s="91"/>
    </row>
    <row r="665" spans="6:12" ht="15.75" customHeight="1">
      <c r="F665" s="91"/>
      <c r="L665" s="91"/>
    </row>
    <row r="666" spans="6:12" ht="15.75" customHeight="1">
      <c r="F666" s="91"/>
      <c r="L666" s="91"/>
    </row>
    <row r="667" spans="6:12" ht="15.75" customHeight="1">
      <c r="F667" s="91"/>
      <c r="L667" s="91"/>
    </row>
    <row r="668" spans="6:12" ht="15.75" customHeight="1">
      <c r="F668" s="91"/>
      <c r="L668" s="91"/>
    </row>
    <row r="669" spans="6:12" ht="15.75" customHeight="1">
      <c r="F669" s="91"/>
      <c r="L669" s="91"/>
    </row>
    <row r="670" spans="6:12" ht="15.75" customHeight="1">
      <c r="F670" s="91"/>
      <c r="L670" s="91"/>
    </row>
    <row r="671" spans="6:12" ht="15.75" customHeight="1">
      <c r="F671" s="91"/>
      <c r="L671" s="91"/>
    </row>
    <row r="672" spans="6:12" ht="15.75" customHeight="1">
      <c r="F672" s="91"/>
      <c r="L672" s="91"/>
    </row>
    <row r="673" spans="6:12" ht="15.75" customHeight="1">
      <c r="F673" s="91"/>
      <c r="L673" s="91"/>
    </row>
    <row r="674" spans="6:12" ht="15.75" customHeight="1">
      <c r="F674" s="91"/>
      <c r="L674" s="91"/>
    </row>
    <row r="675" spans="6:12" ht="15.75" customHeight="1">
      <c r="F675" s="91"/>
      <c r="L675" s="91"/>
    </row>
    <row r="676" spans="6:12" ht="15.75" customHeight="1">
      <c r="F676" s="91"/>
      <c r="L676" s="91"/>
    </row>
    <row r="677" spans="6:12" ht="15.75" customHeight="1">
      <c r="F677" s="91"/>
      <c r="L677" s="91"/>
    </row>
    <row r="678" spans="6:12" ht="15.75" customHeight="1">
      <c r="F678" s="91"/>
      <c r="L678" s="91"/>
    </row>
    <row r="679" spans="6:12" ht="15.75" customHeight="1">
      <c r="F679" s="91"/>
      <c r="L679" s="91"/>
    </row>
    <row r="680" spans="6:12" ht="15.75" customHeight="1">
      <c r="F680" s="91"/>
      <c r="L680" s="91"/>
    </row>
    <row r="681" spans="6:12" ht="15.75" customHeight="1">
      <c r="F681" s="91"/>
      <c r="L681" s="91"/>
    </row>
    <row r="682" spans="6:12" ht="15.75" customHeight="1">
      <c r="F682" s="91"/>
      <c r="L682" s="91"/>
    </row>
    <row r="683" spans="6:12" ht="15.75" customHeight="1">
      <c r="F683" s="91"/>
      <c r="L683" s="91"/>
    </row>
    <row r="684" spans="6:12" ht="15.75" customHeight="1">
      <c r="F684" s="91"/>
      <c r="L684" s="91"/>
    </row>
    <row r="685" spans="6:12" ht="15.75" customHeight="1">
      <c r="F685" s="91"/>
      <c r="L685" s="91"/>
    </row>
    <row r="686" spans="6:12" ht="15.75" customHeight="1">
      <c r="F686" s="91"/>
      <c r="L686" s="91"/>
    </row>
    <row r="687" spans="6:12" ht="15.75" customHeight="1">
      <c r="F687" s="91"/>
      <c r="L687" s="91"/>
    </row>
    <row r="688" spans="6:12" ht="15.75" customHeight="1">
      <c r="F688" s="91"/>
      <c r="L688" s="91"/>
    </row>
    <row r="689" spans="6:12" ht="15.75" customHeight="1">
      <c r="F689" s="91"/>
      <c r="L689" s="91"/>
    </row>
    <row r="690" spans="6:12" ht="15.75" customHeight="1">
      <c r="F690" s="91"/>
      <c r="L690" s="91"/>
    </row>
    <row r="691" spans="6:12" ht="15.75" customHeight="1">
      <c r="F691" s="91"/>
      <c r="L691" s="91"/>
    </row>
    <row r="692" spans="6:12" ht="15.75" customHeight="1">
      <c r="F692" s="91"/>
      <c r="L692" s="91"/>
    </row>
    <row r="693" spans="6:12" ht="15.75" customHeight="1">
      <c r="F693" s="91"/>
      <c r="L693" s="91"/>
    </row>
    <row r="694" spans="6:12" ht="15.75" customHeight="1">
      <c r="F694" s="91"/>
      <c r="L694" s="91"/>
    </row>
    <row r="695" spans="6:12" ht="15.75" customHeight="1">
      <c r="F695" s="91"/>
      <c r="L695" s="91"/>
    </row>
    <row r="696" spans="6:12" ht="15.75" customHeight="1">
      <c r="F696" s="91"/>
      <c r="L696" s="91"/>
    </row>
    <row r="697" spans="6:12" ht="15.75" customHeight="1">
      <c r="F697" s="91"/>
      <c r="L697" s="91"/>
    </row>
    <row r="698" spans="6:12" ht="15.75" customHeight="1">
      <c r="F698" s="91"/>
      <c r="L698" s="91"/>
    </row>
    <row r="699" spans="6:12" ht="15.75" customHeight="1">
      <c r="F699" s="91"/>
      <c r="L699" s="91"/>
    </row>
    <row r="700" spans="6:12" ht="15.75" customHeight="1">
      <c r="F700" s="91"/>
      <c r="L700" s="91"/>
    </row>
    <row r="701" spans="6:12" ht="15.75" customHeight="1">
      <c r="F701" s="91"/>
      <c r="L701" s="91"/>
    </row>
    <row r="702" spans="6:12" ht="15.75" customHeight="1">
      <c r="F702" s="91"/>
      <c r="L702" s="91"/>
    </row>
    <row r="703" spans="6:12" ht="15.75" customHeight="1">
      <c r="F703" s="91"/>
      <c r="L703" s="91"/>
    </row>
    <row r="704" spans="6:12" ht="15.75" customHeight="1">
      <c r="F704" s="91"/>
      <c r="L704" s="91"/>
    </row>
    <row r="705" spans="6:12" ht="15.75" customHeight="1">
      <c r="F705" s="91"/>
      <c r="L705" s="91"/>
    </row>
    <row r="706" spans="6:12" ht="15.75" customHeight="1">
      <c r="F706" s="91"/>
      <c r="L706" s="91"/>
    </row>
    <row r="707" spans="6:12" ht="15.75" customHeight="1">
      <c r="F707" s="91"/>
      <c r="L707" s="91"/>
    </row>
    <row r="708" spans="6:12" ht="15.75" customHeight="1">
      <c r="F708" s="91"/>
      <c r="L708" s="91"/>
    </row>
    <row r="709" spans="6:12" ht="15.75" customHeight="1">
      <c r="F709" s="91"/>
      <c r="L709" s="91"/>
    </row>
    <row r="710" spans="6:12" ht="15.75" customHeight="1">
      <c r="F710" s="91"/>
      <c r="L710" s="91"/>
    </row>
    <row r="711" spans="6:12" ht="15.75" customHeight="1">
      <c r="F711" s="91"/>
      <c r="L711" s="91"/>
    </row>
    <row r="712" spans="6:12" ht="15.75" customHeight="1">
      <c r="F712" s="91"/>
      <c r="L712" s="91"/>
    </row>
    <row r="713" spans="6:12" ht="15.75" customHeight="1">
      <c r="F713" s="91"/>
      <c r="L713" s="91"/>
    </row>
    <row r="714" spans="6:12" ht="15.75" customHeight="1">
      <c r="F714" s="91"/>
      <c r="L714" s="91"/>
    </row>
    <row r="715" spans="6:12" ht="15.75" customHeight="1">
      <c r="F715" s="91"/>
      <c r="L715" s="91"/>
    </row>
    <row r="716" spans="6:12" ht="15.75" customHeight="1">
      <c r="F716" s="91"/>
      <c r="L716" s="91"/>
    </row>
    <row r="717" spans="6:12" ht="15.75" customHeight="1">
      <c r="F717" s="91"/>
      <c r="L717" s="91"/>
    </row>
    <row r="718" spans="6:12" ht="15.75" customHeight="1">
      <c r="F718" s="91"/>
      <c r="L718" s="91"/>
    </row>
    <row r="719" spans="6:12" ht="15.75" customHeight="1">
      <c r="F719" s="91"/>
      <c r="L719" s="91"/>
    </row>
    <row r="720" spans="6:12" ht="15.75" customHeight="1">
      <c r="F720" s="91"/>
      <c r="L720" s="91"/>
    </row>
    <row r="721" spans="6:12" ht="15.75" customHeight="1">
      <c r="F721" s="91"/>
      <c r="L721" s="91"/>
    </row>
    <row r="722" spans="6:12" ht="15.75" customHeight="1">
      <c r="F722" s="91"/>
      <c r="L722" s="91"/>
    </row>
    <row r="723" spans="6:12" ht="15.75" customHeight="1">
      <c r="F723" s="91"/>
      <c r="L723" s="91"/>
    </row>
    <row r="724" spans="6:12" ht="15.75" customHeight="1">
      <c r="F724" s="91"/>
      <c r="L724" s="91"/>
    </row>
    <row r="725" spans="6:12" ht="15.75" customHeight="1">
      <c r="F725" s="91"/>
      <c r="L725" s="91"/>
    </row>
    <row r="726" spans="6:12" ht="15.75" customHeight="1">
      <c r="F726" s="91"/>
      <c r="L726" s="91"/>
    </row>
    <row r="727" spans="6:12" ht="15.75" customHeight="1">
      <c r="F727" s="91"/>
      <c r="L727" s="91"/>
    </row>
    <row r="728" spans="6:12" ht="15.75" customHeight="1">
      <c r="F728" s="91"/>
      <c r="L728" s="91"/>
    </row>
    <row r="729" spans="6:12" ht="15.75" customHeight="1">
      <c r="F729" s="91"/>
      <c r="L729" s="91"/>
    </row>
    <row r="730" spans="6:12" ht="15.75" customHeight="1">
      <c r="F730" s="91"/>
      <c r="L730" s="91"/>
    </row>
    <row r="731" spans="6:12" ht="15.75" customHeight="1">
      <c r="F731" s="91"/>
      <c r="L731" s="91"/>
    </row>
    <row r="732" spans="6:12" ht="15.75" customHeight="1">
      <c r="F732" s="91"/>
      <c r="L732" s="91"/>
    </row>
    <row r="733" spans="6:12" ht="15.75" customHeight="1">
      <c r="F733" s="91"/>
      <c r="L733" s="91"/>
    </row>
    <row r="734" spans="6:12" ht="15.75" customHeight="1">
      <c r="F734" s="91"/>
      <c r="L734" s="91"/>
    </row>
    <row r="735" spans="6:12" ht="15.75" customHeight="1">
      <c r="F735" s="91"/>
      <c r="L735" s="91"/>
    </row>
    <row r="736" spans="6:12" ht="15.75" customHeight="1">
      <c r="F736" s="91"/>
      <c r="L736" s="91"/>
    </row>
    <row r="737" spans="6:12" ht="15.75" customHeight="1">
      <c r="F737" s="91"/>
      <c r="L737" s="91"/>
    </row>
    <row r="738" spans="6:12" ht="15.75" customHeight="1">
      <c r="F738" s="91"/>
      <c r="L738" s="91"/>
    </row>
    <row r="739" spans="6:12" ht="15.75" customHeight="1">
      <c r="F739" s="91"/>
      <c r="L739" s="91"/>
    </row>
    <row r="740" spans="6:12" ht="15.75" customHeight="1">
      <c r="F740" s="91"/>
      <c r="L740" s="91"/>
    </row>
    <row r="741" spans="6:12" ht="15.75" customHeight="1">
      <c r="F741" s="91"/>
      <c r="L741" s="91"/>
    </row>
    <row r="742" spans="6:12" ht="15.75" customHeight="1">
      <c r="F742" s="91"/>
      <c r="L742" s="91"/>
    </row>
    <row r="743" spans="6:12" ht="15.75" customHeight="1">
      <c r="F743" s="91"/>
      <c r="L743" s="91"/>
    </row>
    <row r="744" spans="6:12" ht="15.75" customHeight="1">
      <c r="F744" s="91"/>
      <c r="L744" s="91"/>
    </row>
    <row r="745" spans="6:12" ht="15.75" customHeight="1">
      <c r="F745" s="91"/>
      <c r="L745" s="91"/>
    </row>
    <row r="746" spans="6:12" ht="15.75" customHeight="1">
      <c r="F746" s="91"/>
      <c r="L746" s="91"/>
    </row>
    <row r="747" spans="6:12" ht="15.75" customHeight="1">
      <c r="F747" s="91"/>
      <c r="L747" s="91"/>
    </row>
    <row r="748" spans="6:12" ht="15.75" customHeight="1">
      <c r="F748" s="91"/>
      <c r="L748" s="91"/>
    </row>
    <row r="749" spans="6:12" ht="15.75" customHeight="1">
      <c r="F749" s="91"/>
      <c r="L749" s="91"/>
    </row>
    <row r="750" spans="6:12" ht="15.75" customHeight="1">
      <c r="F750" s="91"/>
      <c r="L750" s="91"/>
    </row>
    <row r="751" spans="6:12" ht="15.75" customHeight="1">
      <c r="F751" s="91"/>
      <c r="L751" s="91"/>
    </row>
    <row r="752" spans="6:12" ht="15.75" customHeight="1">
      <c r="F752" s="91"/>
      <c r="L752" s="91"/>
    </row>
    <row r="753" spans="6:12" ht="15.75" customHeight="1">
      <c r="F753" s="91"/>
      <c r="L753" s="91"/>
    </row>
    <row r="754" spans="6:12" ht="15.75" customHeight="1">
      <c r="F754" s="91"/>
      <c r="L754" s="91"/>
    </row>
    <row r="755" spans="6:12" ht="15.75" customHeight="1">
      <c r="F755" s="91"/>
      <c r="L755" s="91"/>
    </row>
    <row r="756" spans="6:12" ht="15.75" customHeight="1">
      <c r="F756" s="91"/>
      <c r="L756" s="91"/>
    </row>
    <row r="757" spans="6:12" ht="15.75" customHeight="1">
      <c r="F757" s="91"/>
      <c r="L757" s="91"/>
    </row>
    <row r="758" spans="6:12" ht="15.75" customHeight="1">
      <c r="F758" s="91"/>
      <c r="L758" s="91"/>
    </row>
    <row r="759" spans="6:12" ht="15.75" customHeight="1">
      <c r="F759" s="91"/>
      <c r="L759" s="91"/>
    </row>
    <row r="760" spans="6:12" ht="15.75" customHeight="1">
      <c r="F760" s="91"/>
      <c r="L760" s="91"/>
    </row>
    <row r="761" spans="6:12" ht="15.75" customHeight="1">
      <c r="F761" s="91"/>
      <c r="L761" s="91"/>
    </row>
    <row r="762" spans="6:12" ht="15.75" customHeight="1">
      <c r="F762" s="91"/>
      <c r="L762" s="91"/>
    </row>
    <row r="763" spans="6:12" ht="15.75" customHeight="1">
      <c r="F763" s="91"/>
      <c r="L763" s="91"/>
    </row>
    <row r="764" spans="6:12" ht="15.75" customHeight="1">
      <c r="F764" s="91"/>
      <c r="L764" s="91"/>
    </row>
    <row r="765" spans="6:12" ht="15.75" customHeight="1">
      <c r="F765" s="91"/>
      <c r="L765" s="91"/>
    </row>
    <row r="766" spans="6:12" ht="15.75" customHeight="1">
      <c r="F766" s="91"/>
      <c r="L766" s="91"/>
    </row>
    <row r="767" spans="6:12" ht="15.75" customHeight="1">
      <c r="F767" s="91"/>
      <c r="L767" s="91"/>
    </row>
    <row r="768" spans="6:12" ht="15.75" customHeight="1">
      <c r="F768" s="91"/>
      <c r="L768" s="91"/>
    </row>
    <row r="769" spans="6:12" ht="15.75" customHeight="1">
      <c r="F769" s="91"/>
      <c r="L769" s="91"/>
    </row>
    <row r="770" spans="6:12" ht="15.75" customHeight="1">
      <c r="F770" s="91"/>
      <c r="L770" s="91"/>
    </row>
    <row r="771" spans="6:12" ht="15.75" customHeight="1">
      <c r="F771" s="91"/>
      <c r="L771" s="91"/>
    </row>
    <row r="772" spans="6:12" ht="15.75" customHeight="1">
      <c r="F772" s="91"/>
      <c r="L772" s="91"/>
    </row>
    <row r="773" spans="6:12" ht="15.75" customHeight="1">
      <c r="F773" s="91"/>
      <c r="L773" s="91"/>
    </row>
    <row r="774" spans="6:12" ht="15.75" customHeight="1">
      <c r="F774" s="91"/>
      <c r="L774" s="91"/>
    </row>
    <row r="775" spans="6:12" ht="15.75" customHeight="1">
      <c r="F775" s="91"/>
      <c r="L775" s="91"/>
    </row>
    <row r="776" spans="6:12" ht="15.75" customHeight="1">
      <c r="F776" s="91"/>
      <c r="L776" s="91"/>
    </row>
    <row r="777" spans="6:12" ht="15.75" customHeight="1">
      <c r="F777" s="91"/>
      <c r="L777" s="91"/>
    </row>
    <row r="778" spans="6:12" ht="15.75" customHeight="1">
      <c r="F778" s="91"/>
      <c r="L778" s="91"/>
    </row>
    <row r="779" spans="6:12" ht="15.75" customHeight="1">
      <c r="F779" s="91"/>
      <c r="L779" s="91"/>
    </row>
    <row r="780" spans="6:12" ht="15.75" customHeight="1">
      <c r="F780" s="91"/>
      <c r="L780" s="91"/>
    </row>
    <row r="781" spans="6:12" ht="15.75" customHeight="1">
      <c r="F781" s="91"/>
      <c r="L781" s="91"/>
    </row>
    <row r="782" spans="6:12" ht="15.75" customHeight="1">
      <c r="F782" s="91"/>
      <c r="L782" s="91"/>
    </row>
    <row r="783" spans="6:12" ht="15.75" customHeight="1">
      <c r="F783" s="91"/>
      <c r="L783" s="91"/>
    </row>
    <row r="784" spans="6:12" ht="15.75" customHeight="1">
      <c r="F784" s="91"/>
      <c r="L784" s="91"/>
    </row>
    <row r="785" spans="6:12" ht="15.75" customHeight="1">
      <c r="F785" s="91"/>
      <c r="L785" s="91"/>
    </row>
    <row r="786" spans="6:12" ht="15.75" customHeight="1">
      <c r="F786" s="91"/>
      <c r="L786" s="91"/>
    </row>
    <row r="787" spans="6:12" ht="15.75" customHeight="1">
      <c r="F787" s="91"/>
      <c r="L787" s="91"/>
    </row>
    <row r="788" spans="6:12" ht="15.75" customHeight="1">
      <c r="F788" s="91"/>
      <c r="L788" s="91"/>
    </row>
    <row r="789" spans="6:12" ht="15.75" customHeight="1">
      <c r="F789" s="91"/>
      <c r="L789" s="91"/>
    </row>
    <row r="790" spans="6:12" ht="15.75" customHeight="1">
      <c r="F790" s="91"/>
      <c r="L790" s="91"/>
    </row>
    <row r="791" spans="6:12" ht="15.75" customHeight="1">
      <c r="F791" s="91"/>
      <c r="L791" s="91"/>
    </row>
    <row r="792" spans="6:12" ht="15.75" customHeight="1">
      <c r="F792" s="91"/>
      <c r="L792" s="91"/>
    </row>
    <row r="793" spans="6:12" ht="15.75" customHeight="1">
      <c r="F793" s="91"/>
      <c r="L793" s="91"/>
    </row>
    <row r="794" spans="6:12" ht="15.75" customHeight="1">
      <c r="F794" s="91"/>
      <c r="L794" s="91"/>
    </row>
    <row r="795" spans="6:12" ht="15.75" customHeight="1">
      <c r="F795" s="91"/>
      <c r="L795" s="91"/>
    </row>
    <row r="796" spans="6:12" ht="15.75" customHeight="1">
      <c r="F796" s="91"/>
      <c r="L796" s="91"/>
    </row>
    <row r="797" spans="6:12" ht="15.75" customHeight="1">
      <c r="F797" s="91"/>
      <c r="L797" s="91"/>
    </row>
    <row r="798" spans="6:12" ht="15.75" customHeight="1">
      <c r="F798" s="91"/>
      <c r="L798" s="91"/>
    </row>
    <row r="799" spans="6:12" ht="15.75" customHeight="1">
      <c r="F799" s="91"/>
      <c r="L799" s="91"/>
    </row>
    <row r="800" spans="6:12" ht="15.75" customHeight="1">
      <c r="F800" s="91"/>
      <c r="L800" s="91"/>
    </row>
    <row r="801" spans="6:12" ht="15.75" customHeight="1">
      <c r="F801" s="91"/>
      <c r="L801" s="91"/>
    </row>
    <row r="802" spans="6:12" ht="15.75" customHeight="1">
      <c r="F802" s="91"/>
      <c r="L802" s="91"/>
    </row>
    <row r="803" spans="6:12" ht="15.75" customHeight="1">
      <c r="F803" s="91"/>
      <c r="L803" s="91"/>
    </row>
    <row r="804" spans="6:12" ht="15.75" customHeight="1">
      <c r="F804" s="91"/>
      <c r="L804" s="91"/>
    </row>
    <row r="805" spans="6:12" ht="15.75" customHeight="1">
      <c r="F805" s="91"/>
      <c r="L805" s="91"/>
    </row>
    <row r="806" spans="6:12" ht="15.75" customHeight="1">
      <c r="F806" s="91"/>
      <c r="L806" s="91"/>
    </row>
    <row r="807" spans="6:12" ht="15.75" customHeight="1">
      <c r="F807" s="91"/>
      <c r="L807" s="91"/>
    </row>
    <row r="808" spans="6:12" ht="15.75" customHeight="1">
      <c r="F808" s="91"/>
      <c r="L808" s="91"/>
    </row>
    <row r="809" spans="6:12" ht="15.75" customHeight="1">
      <c r="F809" s="91"/>
      <c r="L809" s="91"/>
    </row>
    <row r="810" spans="6:12" ht="15.75" customHeight="1">
      <c r="F810" s="91"/>
      <c r="L810" s="91"/>
    </row>
    <row r="811" spans="6:12" ht="15.75" customHeight="1">
      <c r="F811" s="91"/>
      <c r="L811" s="91"/>
    </row>
    <row r="812" spans="6:12" ht="15.75" customHeight="1">
      <c r="F812" s="91"/>
      <c r="L812" s="91"/>
    </row>
    <row r="813" spans="6:12" ht="15.75" customHeight="1">
      <c r="F813" s="91"/>
      <c r="L813" s="91"/>
    </row>
    <row r="814" spans="6:12" ht="15.75" customHeight="1">
      <c r="F814" s="91"/>
      <c r="L814" s="91"/>
    </row>
    <row r="815" spans="6:12" ht="15.75" customHeight="1">
      <c r="F815" s="91"/>
      <c r="L815" s="91"/>
    </row>
    <row r="816" spans="6:12" ht="15.75" customHeight="1">
      <c r="F816" s="91"/>
      <c r="L816" s="91"/>
    </row>
    <row r="817" spans="6:12" ht="15.75" customHeight="1">
      <c r="F817" s="91"/>
      <c r="L817" s="91"/>
    </row>
    <row r="818" spans="6:12" ht="15.75" customHeight="1">
      <c r="F818" s="91"/>
      <c r="L818" s="91"/>
    </row>
    <row r="819" spans="6:12" ht="15.75" customHeight="1">
      <c r="F819" s="91"/>
      <c r="L819" s="91"/>
    </row>
    <row r="820" spans="6:12" ht="15.75" customHeight="1">
      <c r="F820" s="91"/>
      <c r="L820" s="91"/>
    </row>
    <row r="821" spans="6:12" ht="15.75" customHeight="1">
      <c r="F821" s="91"/>
      <c r="L821" s="91"/>
    </row>
    <row r="822" spans="6:12" ht="15.75" customHeight="1">
      <c r="F822" s="91"/>
      <c r="L822" s="91"/>
    </row>
    <row r="823" spans="6:12" ht="15.75" customHeight="1">
      <c r="F823" s="91"/>
      <c r="L823" s="91"/>
    </row>
    <row r="824" spans="6:12" ht="15.75" customHeight="1">
      <c r="F824" s="91"/>
      <c r="L824" s="91"/>
    </row>
    <row r="825" spans="6:12" ht="15.75" customHeight="1">
      <c r="F825" s="91"/>
      <c r="L825" s="91"/>
    </row>
    <row r="826" spans="6:12" ht="15.75" customHeight="1">
      <c r="F826" s="91"/>
      <c r="L826" s="91"/>
    </row>
    <row r="827" spans="6:12" ht="15.75" customHeight="1">
      <c r="F827" s="91"/>
      <c r="L827" s="91"/>
    </row>
    <row r="828" spans="6:12" ht="15.75" customHeight="1">
      <c r="F828" s="91"/>
      <c r="L828" s="91"/>
    </row>
    <row r="829" spans="6:12" ht="15.75" customHeight="1">
      <c r="F829" s="91"/>
      <c r="L829" s="91"/>
    </row>
    <row r="830" spans="6:12" ht="15.75" customHeight="1">
      <c r="F830" s="91"/>
      <c r="L830" s="91"/>
    </row>
    <row r="831" spans="6:12" ht="15.75" customHeight="1">
      <c r="F831" s="91"/>
      <c r="L831" s="91"/>
    </row>
    <row r="832" spans="6:12" ht="15.75" customHeight="1">
      <c r="F832" s="91"/>
      <c r="L832" s="91"/>
    </row>
    <row r="833" spans="6:12" ht="15.75" customHeight="1">
      <c r="F833" s="91"/>
      <c r="L833" s="91"/>
    </row>
    <row r="834" spans="6:12" ht="15.75" customHeight="1">
      <c r="F834" s="91"/>
      <c r="L834" s="91"/>
    </row>
    <row r="835" spans="6:12" ht="15.75" customHeight="1">
      <c r="F835" s="91"/>
      <c r="L835" s="91"/>
    </row>
    <row r="836" spans="6:12" ht="15.75" customHeight="1">
      <c r="F836" s="91"/>
      <c r="L836" s="91"/>
    </row>
    <row r="837" spans="6:12" ht="15.75" customHeight="1">
      <c r="F837" s="91"/>
      <c r="L837" s="91"/>
    </row>
    <row r="838" spans="6:12" ht="15.75" customHeight="1">
      <c r="F838" s="91"/>
      <c r="L838" s="91"/>
    </row>
    <row r="839" spans="6:12" ht="15.75" customHeight="1">
      <c r="F839" s="91"/>
      <c r="L839" s="91"/>
    </row>
    <row r="840" spans="6:12" ht="15.75" customHeight="1">
      <c r="F840" s="91"/>
      <c r="L840" s="91"/>
    </row>
    <row r="841" spans="6:12" ht="15.75" customHeight="1">
      <c r="F841" s="91"/>
      <c r="L841" s="91"/>
    </row>
    <row r="842" spans="6:12" ht="15.75" customHeight="1">
      <c r="F842" s="91"/>
      <c r="L842" s="91"/>
    </row>
    <row r="843" spans="6:12" ht="15.75" customHeight="1">
      <c r="F843" s="91"/>
      <c r="L843" s="91"/>
    </row>
    <row r="844" spans="6:12" ht="15.75" customHeight="1">
      <c r="F844" s="91"/>
      <c r="L844" s="91"/>
    </row>
    <row r="845" spans="6:12" ht="15.75" customHeight="1">
      <c r="F845" s="91"/>
      <c r="L845" s="91"/>
    </row>
    <row r="846" spans="6:12" ht="15.75" customHeight="1">
      <c r="F846" s="91"/>
      <c r="L846" s="91"/>
    </row>
    <row r="847" spans="6:12" ht="15.75" customHeight="1">
      <c r="F847" s="91"/>
      <c r="L847" s="91"/>
    </row>
    <row r="848" spans="6:12" ht="15.75" customHeight="1">
      <c r="F848" s="91"/>
      <c r="L848" s="91"/>
    </row>
    <row r="849" spans="6:12" ht="15.75" customHeight="1">
      <c r="F849" s="91"/>
      <c r="L849" s="91"/>
    </row>
    <row r="850" spans="6:12" ht="15.75" customHeight="1">
      <c r="F850" s="91"/>
      <c r="L850" s="91"/>
    </row>
    <row r="851" spans="6:12" ht="15.75" customHeight="1">
      <c r="F851" s="91"/>
      <c r="L851" s="91"/>
    </row>
    <row r="852" spans="6:12" ht="15.75" customHeight="1">
      <c r="F852" s="91"/>
      <c r="L852" s="91"/>
    </row>
    <row r="853" spans="6:12" ht="15.75" customHeight="1">
      <c r="F853" s="91"/>
      <c r="L853" s="91"/>
    </row>
    <row r="854" spans="6:12" ht="15.75" customHeight="1">
      <c r="F854" s="91"/>
      <c r="L854" s="91"/>
    </row>
    <row r="855" spans="6:12" ht="15.75" customHeight="1">
      <c r="F855" s="91"/>
      <c r="L855" s="91"/>
    </row>
    <row r="856" spans="6:12" ht="15.75" customHeight="1">
      <c r="F856" s="91"/>
      <c r="L856" s="91"/>
    </row>
    <row r="857" spans="6:12" ht="15.75" customHeight="1">
      <c r="F857" s="91"/>
      <c r="L857" s="91"/>
    </row>
    <row r="858" spans="6:12" ht="15.75" customHeight="1">
      <c r="F858" s="91"/>
      <c r="L858" s="91"/>
    </row>
    <row r="859" spans="6:12" ht="15.75" customHeight="1">
      <c r="F859" s="91"/>
      <c r="L859" s="91"/>
    </row>
    <row r="860" spans="6:12" ht="15.75" customHeight="1">
      <c r="F860" s="91"/>
      <c r="L860" s="91"/>
    </row>
    <row r="861" spans="6:12" ht="15.75" customHeight="1">
      <c r="F861" s="91"/>
      <c r="L861" s="91"/>
    </row>
    <row r="862" spans="6:12" ht="15.75" customHeight="1">
      <c r="F862" s="91"/>
      <c r="L862" s="91"/>
    </row>
    <row r="863" spans="6:12" ht="15.75" customHeight="1">
      <c r="F863" s="91"/>
      <c r="L863" s="91"/>
    </row>
    <row r="864" spans="6:12" ht="15.75" customHeight="1">
      <c r="F864" s="91"/>
      <c r="L864" s="91"/>
    </row>
    <row r="865" spans="6:12" ht="15.75" customHeight="1">
      <c r="F865" s="91"/>
      <c r="L865" s="91"/>
    </row>
    <row r="866" spans="6:12" ht="15.75" customHeight="1">
      <c r="F866" s="91"/>
      <c r="L866" s="91"/>
    </row>
    <row r="867" spans="6:12" ht="15.75" customHeight="1">
      <c r="F867" s="91"/>
      <c r="L867" s="91"/>
    </row>
    <row r="868" spans="6:12" ht="15.75" customHeight="1">
      <c r="F868" s="91"/>
      <c r="L868" s="91"/>
    </row>
    <row r="869" spans="6:12" ht="15.75" customHeight="1">
      <c r="F869" s="91"/>
      <c r="L869" s="91"/>
    </row>
    <row r="870" spans="6:12" ht="15.75" customHeight="1">
      <c r="F870" s="91"/>
      <c r="L870" s="91"/>
    </row>
    <row r="871" spans="6:12" ht="15.75" customHeight="1">
      <c r="F871" s="91"/>
      <c r="L871" s="91"/>
    </row>
    <row r="872" spans="6:12" ht="15.75" customHeight="1">
      <c r="F872" s="91"/>
      <c r="L872" s="91"/>
    </row>
    <row r="873" spans="6:12" ht="15.75" customHeight="1">
      <c r="F873" s="91"/>
      <c r="L873" s="91"/>
    </row>
    <row r="874" spans="6:12" ht="15.75" customHeight="1">
      <c r="F874" s="91"/>
      <c r="L874" s="91"/>
    </row>
    <row r="875" spans="6:12" ht="15.75" customHeight="1">
      <c r="F875" s="91"/>
      <c r="L875" s="91"/>
    </row>
    <row r="876" spans="6:12" ht="15.75" customHeight="1">
      <c r="F876" s="91"/>
      <c r="L876" s="91"/>
    </row>
    <row r="877" spans="6:12" ht="15.75" customHeight="1">
      <c r="F877" s="91"/>
      <c r="L877" s="91"/>
    </row>
    <row r="878" spans="6:12" ht="15.75" customHeight="1">
      <c r="F878" s="91"/>
      <c r="L878" s="91"/>
    </row>
    <row r="879" spans="6:12" ht="15.75" customHeight="1">
      <c r="F879" s="91"/>
      <c r="L879" s="91"/>
    </row>
    <row r="880" spans="6:12" ht="15.75" customHeight="1">
      <c r="F880" s="91"/>
      <c r="L880" s="91"/>
    </row>
    <row r="881" spans="6:12" ht="15.75" customHeight="1">
      <c r="F881" s="91"/>
      <c r="L881" s="91"/>
    </row>
    <row r="882" spans="6:12" ht="15.75" customHeight="1">
      <c r="F882" s="91"/>
      <c r="L882" s="91"/>
    </row>
    <row r="883" spans="6:12" ht="15.75" customHeight="1">
      <c r="F883" s="91"/>
      <c r="L883" s="91"/>
    </row>
    <row r="884" spans="6:12" ht="15.75" customHeight="1">
      <c r="F884" s="91"/>
      <c r="L884" s="91"/>
    </row>
    <row r="885" spans="6:12" ht="15.75" customHeight="1">
      <c r="F885" s="91"/>
      <c r="L885" s="91"/>
    </row>
    <row r="886" spans="6:12" ht="15.75" customHeight="1">
      <c r="F886" s="91"/>
      <c r="L886" s="91"/>
    </row>
    <row r="887" spans="6:12" ht="15.75" customHeight="1">
      <c r="F887" s="91"/>
      <c r="L887" s="91"/>
    </row>
    <row r="888" spans="6:12" ht="15.75" customHeight="1">
      <c r="F888" s="91"/>
      <c r="L888" s="91"/>
    </row>
    <row r="889" spans="6:12" ht="15.75" customHeight="1">
      <c r="F889" s="91"/>
      <c r="L889" s="91"/>
    </row>
    <row r="890" spans="6:12" ht="15.75" customHeight="1">
      <c r="F890" s="91"/>
      <c r="L890" s="91"/>
    </row>
    <row r="891" spans="6:12" ht="15.75" customHeight="1">
      <c r="F891" s="91"/>
      <c r="L891" s="91"/>
    </row>
    <row r="892" spans="6:12" ht="15.75" customHeight="1">
      <c r="F892" s="91"/>
      <c r="L892" s="91"/>
    </row>
    <row r="893" spans="6:12" ht="15.75" customHeight="1">
      <c r="F893" s="91"/>
      <c r="L893" s="91"/>
    </row>
    <row r="894" spans="6:12" ht="15.75" customHeight="1">
      <c r="F894" s="91"/>
      <c r="L894" s="91"/>
    </row>
    <row r="895" spans="6:12" ht="15.75" customHeight="1">
      <c r="F895" s="91"/>
      <c r="L895" s="91"/>
    </row>
    <row r="896" spans="6:12" ht="15.75" customHeight="1">
      <c r="F896" s="91"/>
      <c r="L896" s="91"/>
    </row>
    <row r="897" spans="6:12" ht="15.75" customHeight="1">
      <c r="F897" s="91"/>
      <c r="L897" s="91"/>
    </row>
    <row r="898" spans="6:12" ht="15.75" customHeight="1">
      <c r="F898" s="91"/>
      <c r="L898" s="91"/>
    </row>
    <row r="899" spans="6:12" ht="15.75" customHeight="1">
      <c r="F899" s="91"/>
      <c r="L899" s="91"/>
    </row>
    <row r="900" spans="6:12" ht="15.75" customHeight="1">
      <c r="F900" s="91"/>
      <c r="L900" s="91"/>
    </row>
    <row r="901" spans="6:12" ht="15.75" customHeight="1">
      <c r="F901" s="91"/>
      <c r="L901" s="91"/>
    </row>
    <row r="902" spans="6:12" ht="15.75" customHeight="1">
      <c r="F902" s="91"/>
      <c r="L902" s="91"/>
    </row>
    <row r="903" spans="6:12" ht="15.75" customHeight="1">
      <c r="F903" s="91"/>
      <c r="L903" s="91"/>
    </row>
    <row r="904" spans="6:12" ht="15.75" customHeight="1">
      <c r="F904" s="91"/>
      <c r="L904" s="91"/>
    </row>
    <row r="905" spans="6:12" ht="15.75" customHeight="1">
      <c r="F905" s="91"/>
      <c r="L905" s="91"/>
    </row>
    <row r="906" spans="6:12" ht="15.75" customHeight="1">
      <c r="F906" s="91"/>
      <c r="L906" s="91"/>
    </row>
    <row r="907" spans="6:12" ht="15.75" customHeight="1">
      <c r="F907" s="91"/>
      <c r="L907" s="91"/>
    </row>
    <row r="908" spans="6:12" ht="15.75" customHeight="1">
      <c r="F908" s="91"/>
      <c r="L908" s="91"/>
    </row>
    <row r="909" spans="6:12" ht="15.75" customHeight="1">
      <c r="F909" s="91"/>
      <c r="L909" s="91"/>
    </row>
    <row r="910" spans="6:12" ht="15.75" customHeight="1">
      <c r="F910" s="91"/>
      <c r="L910" s="91"/>
    </row>
    <row r="911" spans="6:12" ht="15.75" customHeight="1">
      <c r="F911" s="91"/>
      <c r="L911" s="91"/>
    </row>
    <row r="912" spans="6:12" ht="15.75" customHeight="1">
      <c r="F912" s="91"/>
      <c r="L912" s="91"/>
    </row>
    <row r="913" spans="6:12" ht="15.75" customHeight="1">
      <c r="F913" s="91"/>
      <c r="L913" s="91"/>
    </row>
    <row r="914" spans="6:12" ht="15.75" customHeight="1">
      <c r="F914" s="91"/>
      <c r="L914" s="91"/>
    </row>
    <row r="915" spans="6:12" ht="15.75" customHeight="1">
      <c r="F915" s="91"/>
      <c r="L915" s="91"/>
    </row>
    <row r="916" spans="6:12" ht="15.75" customHeight="1">
      <c r="F916" s="91"/>
      <c r="L916" s="91"/>
    </row>
    <row r="917" spans="6:12" ht="15.75" customHeight="1">
      <c r="F917" s="91"/>
      <c r="L917" s="91"/>
    </row>
    <row r="918" spans="6:12" ht="15.75" customHeight="1">
      <c r="F918" s="91"/>
      <c r="L918" s="91"/>
    </row>
    <row r="919" spans="6:12" ht="15.75" customHeight="1">
      <c r="F919" s="91"/>
      <c r="L919" s="91"/>
    </row>
    <row r="920" spans="6:12" ht="15.75" customHeight="1">
      <c r="F920" s="91"/>
      <c r="L920" s="91"/>
    </row>
    <row r="921" spans="6:12" ht="15.75" customHeight="1">
      <c r="F921" s="91"/>
      <c r="L921" s="91"/>
    </row>
    <row r="922" spans="6:12" ht="15.75" customHeight="1">
      <c r="F922" s="91"/>
      <c r="L922" s="91"/>
    </row>
    <row r="923" spans="6:12" ht="15.75" customHeight="1">
      <c r="F923" s="91"/>
      <c r="L923" s="91"/>
    </row>
    <row r="924" spans="6:12" ht="15.75" customHeight="1">
      <c r="F924" s="91"/>
      <c r="L924" s="91"/>
    </row>
    <row r="925" spans="6:12" ht="15.75" customHeight="1">
      <c r="F925" s="91"/>
      <c r="L925" s="91"/>
    </row>
    <row r="926" spans="6:12" ht="15.75" customHeight="1">
      <c r="F926" s="91"/>
      <c r="L926" s="91"/>
    </row>
    <row r="927" spans="6:12" ht="15.75" customHeight="1">
      <c r="F927" s="91"/>
      <c r="L927" s="91"/>
    </row>
    <row r="928" spans="6:12" ht="15.75" customHeight="1">
      <c r="F928" s="91"/>
      <c r="L928" s="91"/>
    </row>
    <row r="929" spans="6:12" ht="15.75" customHeight="1">
      <c r="F929" s="91"/>
      <c r="L929" s="91"/>
    </row>
    <row r="930" spans="6:12" ht="15.75" customHeight="1">
      <c r="F930" s="91"/>
      <c r="L930" s="91"/>
    </row>
    <row r="931" spans="6:12" ht="15.75" customHeight="1">
      <c r="F931" s="91"/>
      <c r="L931" s="91"/>
    </row>
    <row r="932" spans="6:12" ht="15.75" customHeight="1">
      <c r="F932" s="91"/>
      <c r="L932" s="91"/>
    </row>
    <row r="933" spans="6:12" ht="15.75" customHeight="1">
      <c r="F933" s="91"/>
      <c r="L933" s="91"/>
    </row>
    <row r="934" spans="6:12" ht="15.75" customHeight="1">
      <c r="F934" s="91"/>
      <c r="L934" s="91"/>
    </row>
    <row r="935" spans="6:12" ht="15.75" customHeight="1">
      <c r="F935" s="91"/>
      <c r="L935" s="91"/>
    </row>
    <row r="936" spans="6:12" ht="15.75" customHeight="1">
      <c r="F936" s="91"/>
      <c r="L936" s="91"/>
    </row>
    <row r="937" spans="6:12" ht="15.75" customHeight="1">
      <c r="F937" s="91"/>
      <c r="L937" s="91"/>
    </row>
    <row r="938" spans="6:12" ht="15.75" customHeight="1">
      <c r="F938" s="91"/>
      <c r="L938" s="91"/>
    </row>
    <row r="939" spans="6:12" ht="15.75" customHeight="1">
      <c r="F939" s="91"/>
      <c r="L939" s="91"/>
    </row>
    <row r="940" spans="6:12" ht="15.75" customHeight="1">
      <c r="F940" s="91"/>
      <c r="L940" s="91"/>
    </row>
    <row r="941" spans="6:12" ht="15.75" customHeight="1">
      <c r="F941" s="91"/>
      <c r="L941" s="91"/>
    </row>
    <row r="942" spans="6:12" ht="15.75" customHeight="1">
      <c r="F942" s="91"/>
      <c r="L942" s="91"/>
    </row>
    <row r="943" spans="6:12" ht="15.75" customHeight="1">
      <c r="F943" s="91"/>
      <c r="L943" s="91"/>
    </row>
    <row r="944" spans="6:12" ht="15.75" customHeight="1">
      <c r="F944" s="91"/>
      <c r="L944" s="91"/>
    </row>
    <row r="945" spans="6:12" ht="15.75" customHeight="1">
      <c r="F945" s="91"/>
      <c r="L945" s="91"/>
    </row>
    <row r="946" spans="6:12" ht="15.75" customHeight="1">
      <c r="F946" s="91"/>
      <c r="L946" s="91"/>
    </row>
    <row r="947" spans="6:12" ht="15.75" customHeight="1">
      <c r="F947" s="91"/>
      <c r="L947" s="91"/>
    </row>
    <row r="948" spans="6:12" ht="15.75" customHeight="1">
      <c r="F948" s="91"/>
      <c r="L948" s="91"/>
    </row>
    <row r="949" spans="6:12" ht="15.75" customHeight="1">
      <c r="F949" s="91"/>
      <c r="L949" s="91"/>
    </row>
    <row r="950" spans="6:12" ht="15.75" customHeight="1">
      <c r="F950" s="91"/>
      <c r="L950" s="91"/>
    </row>
    <row r="951" spans="6:12" ht="15.75" customHeight="1">
      <c r="F951" s="91"/>
      <c r="L951" s="91"/>
    </row>
    <row r="952" spans="6:12" ht="15.75" customHeight="1">
      <c r="F952" s="91"/>
      <c r="L952" s="91"/>
    </row>
    <row r="953" spans="6:12" ht="15.75" customHeight="1">
      <c r="F953" s="91"/>
      <c r="L953" s="91"/>
    </row>
    <row r="954" spans="6:12" ht="15.75" customHeight="1">
      <c r="F954" s="91"/>
      <c r="L954" s="91"/>
    </row>
    <row r="955" spans="6:12" ht="15.75" customHeight="1">
      <c r="F955" s="91"/>
      <c r="L955" s="91"/>
    </row>
    <row r="956" spans="6:12" ht="15.75" customHeight="1">
      <c r="F956" s="91"/>
      <c r="L956" s="91"/>
    </row>
    <row r="957" spans="6:12" ht="15.75" customHeight="1">
      <c r="F957" s="91"/>
      <c r="L957" s="91"/>
    </row>
    <row r="958" spans="6:12" ht="15.75" customHeight="1">
      <c r="F958" s="91"/>
      <c r="L958" s="91"/>
    </row>
    <row r="959" spans="6:12" ht="15.75" customHeight="1">
      <c r="F959" s="91"/>
      <c r="L959" s="91"/>
    </row>
    <row r="960" spans="6:12" ht="15.75" customHeight="1">
      <c r="F960" s="91"/>
      <c r="L960" s="91"/>
    </row>
    <row r="961" spans="6:12" ht="15.75" customHeight="1">
      <c r="F961" s="91"/>
      <c r="L961" s="91"/>
    </row>
    <row r="962" spans="6:12" ht="15.75" customHeight="1">
      <c r="F962" s="91"/>
      <c r="L962" s="91"/>
    </row>
    <row r="963" spans="6:12" ht="15.75" customHeight="1">
      <c r="F963" s="91"/>
      <c r="L963" s="91"/>
    </row>
    <row r="964" spans="6:12" ht="15.75" customHeight="1">
      <c r="F964" s="91"/>
      <c r="L964" s="91"/>
    </row>
    <row r="965" spans="6:12" ht="15.75" customHeight="1">
      <c r="F965" s="91"/>
      <c r="L965" s="91"/>
    </row>
    <row r="966" spans="6:12" ht="15.75" customHeight="1">
      <c r="F966" s="91"/>
      <c r="L966" s="91"/>
    </row>
    <row r="967" spans="6:12" ht="15.75" customHeight="1">
      <c r="F967" s="91"/>
      <c r="L967" s="91"/>
    </row>
    <row r="968" spans="6:12" ht="15.75" customHeight="1">
      <c r="F968" s="91"/>
      <c r="L968" s="91"/>
    </row>
    <row r="969" spans="6:12" ht="15.75" customHeight="1">
      <c r="F969" s="91"/>
      <c r="L969" s="91"/>
    </row>
    <row r="970" spans="6:12" ht="15.75" customHeight="1">
      <c r="F970" s="91"/>
      <c r="L970" s="91"/>
    </row>
    <row r="971" spans="6:12" ht="15.75" customHeight="1">
      <c r="F971" s="91"/>
      <c r="L971" s="91"/>
    </row>
    <row r="972" spans="6:12" ht="15.75" customHeight="1">
      <c r="F972" s="91"/>
      <c r="L972" s="91"/>
    </row>
    <row r="973" spans="6:12" ht="15.75" customHeight="1">
      <c r="F973" s="91"/>
      <c r="L973" s="91"/>
    </row>
    <row r="974" spans="6:12" ht="15.75" customHeight="1">
      <c r="F974" s="91"/>
      <c r="L974" s="91"/>
    </row>
    <row r="975" spans="6:12" ht="15.75" customHeight="1">
      <c r="F975" s="91"/>
      <c r="L975" s="91"/>
    </row>
    <row r="976" spans="6:12" ht="15.75" customHeight="1">
      <c r="F976" s="91"/>
      <c r="L976" s="91"/>
    </row>
    <row r="977" spans="6:12" ht="15.75" customHeight="1">
      <c r="F977" s="91"/>
      <c r="L977" s="91"/>
    </row>
    <row r="978" spans="6:12" ht="15.75" customHeight="1">
      <c r="F978" s="91"/>
      <c r="L978" s="91"/>
    </row>
    <row r="979" spans="6:12" ht="15.75" customHeight="1">
      <c r="F979" s="91"/>
      <c r="L979" s="91"/>
    </row>
    <row r="980" spans="6:12" ht="15.75" customHeight="1">
      <c r="F980" s="91"/>
      <c r="L980" s="91"/>
    </row>
    <row r="981" spans="6:12" ht="15.75" customHeight="1">
      <c r="F981" s="91"/>
      <c r="L981" s="91"/>
    </row>
    <row r="982" spans="6:12" ht="15.75" customHeight="1">
      <c r="F982" s="91"/>
      <c r="L982" s="91"/>
    </row>
    <row r="983" spans="6:12" ht="15.75" customHeight="1">
      <c r="F983" s="91"/>
      <c r="L983" s="91"/>
    </row>
    <row r="984" spans="6:12" ht="15.75" customHeight="1">
      <c r="F984" s="91"/>
      <c r="L984" s="91"/>
    </row>
    <row r="985" spans="6:12" ht="15.75" customHeight="1">
      <c r="F985" s="91"/>
      <c r="L985" s="91"/>
    </row>
    <row r="986" spans="6:12" ht="15.75" customHeight="1">
      <c r="F986" s="91"/>
      <c r="L986" s="91"/>
    </row>
    <row r="987" spans="6:12" ht="15.75" customHeight="1">
      <c r="F987" s="91"/>
      <c r="L987" s="91"/>
    </row>
    <row r="988" spans="6:12" ht="15.75" customHeight="1">
      <c r="F988" s="91"/>
      <c r="L988" s="91"/>
    </row>
    <row r="989" spans="6:12" ht="15.75" customHeight="1">
      <c r="F989" s="91"/>
      <c r="L989" s="91"/>
    </row>
    <row r="990" spans="6:12" ht="15.75" customHeight="1">
      <c r="F990" s="91"/>
      <c r="L990" s="91"/>
    </row>
    <row r="991" spans="6:12" ht="15.75" customHeight="1">
      <c r="F991" s="91"/>
      <c r="L991" s="91"/>
    </row>
    <row r="992" spans="6:12" ht="15.75" customHeight="1">
      <c r="F992" s="91"/>
      <c r="L992" s="91"/>
    </row>
    <row r="993" spans="6:12" ht="15.75" customHeight="1">
      <c r="F993" s="91"/>
      <c r="L993" s="91"/>
    </row>
    <row r="994" spans="6:12" ht="15.75" customHeight="1">
      <c r="F994" s="91"/>
      <c r="L994" s="91"/>
    </row>
    <row r="995" spans="6:12" ht="15.75" customHeight="1">
      <c r="F995" s="91"/>
      <c r="L995" s="91"/>
    </row>
    <row r="996" spans="6:12" ht="15.75" customHeight="1">
      <c r="F996" s="91"/>
      <c r="L996" s="91"/>
    </row>
    <row r="997" spans="6:12" ht="15.75" customHeight="1">
      <c r="F997" s="91"/>
      <c r="L997" s="91"/>
    </row>
    <row r="998" spans="6:12" ht="15.75" customHeight="1">
      <c r="F998" s="91"/>
      <c r="L998" s="91"/>
    </row>
    <row r="999" spans="6:12" ht="15.75" customHeight="1">
      <c r="F999" s="91"/>
      <c r="L999" s="91"/>
    </row>
  </sheetData>
  <mergeCells count="2">
    <mergeCell ref="A2:K2"/>
    <mergeCell ref="A9:A57"/>
  </mergeCells>
  <pageMargins left="0.7" right="0.7" top="0.75" bottom="0.7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W1000"/>
  <sheetViews>
    <sheetView topLeftCell="A36" workbookViewId="0">
      <selection activeCell="I53" sqref="I9:I53"/>
    </sheetView>
  </sheetViews>
  <sheetFormatPr defaultColWidth="14.42578125" defaultRowHeight="15" customHeight="1"/>
  <cols>
    <col min="1" max="1" width="7.42578125" customWidth="1"/>
    <col min="5" max="5" width="51.7109375" customWidth="1"/>
    <col min="6" max="6" width="65.140625" customWidth="1"/>
    <col min="7" max="7" width="7.5703125" customWidth="1"/>
    <col min="10" max="10" width="21.140625" customWidth="1"/>
  </cols>
  <sheetData>
    <row r="1" spans="1:23">
      <c r="A1" s="1"/>
      <c r="B1" s="2"/>
      <c r="C1" s="3"/>
      <c r="D1" s="3"/>
      <c r="E1" s="3"/>
      <c r="F1" s="1"/>
      <c r="G1" s="1"/>
      <c r="H1" s="1"/>
      <c r="I1" s="1"/>
      <c r="J1" s="1"/>
      <c r="K1" s="1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26.25">
      <c r="A2" s="177" t="s">
        <v>506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6.25">
      <c r="A3" s="79"/>
      <c r="B3" s="1"/>
      <c r="C3" s="1"/>
      <c r="D3" s="1"/>
      <c r="E3" s="1"/>
      <c r="F3" s="1"/>
      <c r="G3" s="1"/>
      <c r="H3" s="1"/>
      <c r="I3" s="1"/>
      <c r="J3" s="118" t="s">
        <v>4</v>
      </c>
      <c r="K3" s="1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26.25">
      <c r="A4" s="79" t="s">
        <v>25</v>
      </c>
      <c r="B4" s="1"/>
      <c r="C4" s="1"/>
      <c r="D4" s="1"/>
      <c r="E4" s="1"/>
      <c r="F4" s="1"/>
      <c r="G4" s="1"/>
      <c r="H4" s="1"/>
      <c r="I4" s="1"/>
      <c r="J4" s="22">
        <f>SUM(J9:J53)</f>
        <v>0</v>
      </c>
      <c r="K4" s="1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26.25">
      <c r="A5" s="79"/>
      <c r="B5" s="1"/>
      <c r="C5" s="1"/>
      <c r="D5" s="1"/>
      <c r="E5" s="1"/>
      <c r="F5" s="1"/>
      <c r="G5" s="1"/>
      <c r="H5" s="1"/>
      <c r="I5" s="1"/>
      <c r="J5" s="1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8">
      <c r="A6" s="1"/>
      <c r="B6" s="2"/>
      <c r="C6" s="23"/>
      <c r="D6" s="23"/>
      <c r="E6" s="3"/>
      <c r="F6" s="1"/>
      <c r="G6" s="1"/>
      <c r="H6" s="1"/>
      <c r="I6" s="1"/>
      <c r="J6" s="1"/>
      <c r="K6" s="1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42.75">
      <c r="A7" s="8"/>
      <c r="B7" s="24" t="s">
        <v>26</v>
      </c>
      <c r="C7" s="24" t="s">
        <v>2</v>
      </c>
      <c r="D7" s="24" t="s">
        <v>192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24</v>
      </c>
      <c r="K7" s="10" t="s">
        <v>32</v>
      </c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>
      <c r="A8" s="25"/>
      <c r="B8" s="26"/>
      <c r="C8" s="3"/>
      <c r="D8" s="3"/>
      <c r="E8" s="119"/>
      <c r="F8" s="119"/>
      <c r="G8" s="119"/>
      <c r="H8" s="119"/>
      <c r="I8" s="119"/>
      <c r="J8" s="119"/>
      <c r="K8" s="119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18">
      <c r="A9" s="185" t="s">
        <v>18</v>
      </c>
      <c r="B9" s="142" t="s">
        <v>507</v>
      </c>
      <c r="C9" s="37" t="s">
        <v>17</v>
      </c>
      <c r="D9" s="37" t="s">
        <v>508</v>
      </c>
      <c r="E9" s="38" t="s">
        <v>509</v>
      </c>
      <c r="F9" s="39" t="s">
        <v>510</v>
      </c>
      <c r="G9" s="40" t="s">
        <v>511</v>
      </c>
      <c r="H9" s="41">
        <v>14</v>
      </c>
      <c r="I9" s="42"/>
      <c r="J9" s="63">
        <f t="shared" ref="J9:J53" si="0">I9*H9</f>
        <v>0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ht="18">
      <c r="A10" s="186"/>
      <c r="B10" s="143"/>
      <c r="C10" s="23"/>
      <c r="D10" s="23"/>
      <c r="E10" s="102"/>
      <c r="F10" s="46" t="s">
        <v>512</v>
      </c>
      <c r="G10" s="47" t="s">
        <v>122</v>
      </c>
      <c r="H10" s="48">
        <v>1</v>
      </c>
      <c r="I10" s="49"/>
      <c r="J10" s="50">
        <f t="shared" si="0"/>
        <v>0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>
      <c r="A11" s="186"/>
      <c r="B11" s="143"/>
      <c r="C11" s="3"/>
      <c r="D11" s="3"/>
      <c r="E11" s="102"/>
      <c r="F11" s="46" t="s">
        <v>513</v>
      </c>
      <c r="G11" s="47" t="s">
        <v>511</v>
      </c>
      <c r="H11" s="48">
        <v>4</v>
      </c>
      <c r="I11" s="49"/>
      <c r="J11" s="50">
        <f t="shared" si="0"/>
        <v>0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>
      <c r="A12" s="186"/>
      <c r="B12" s="143"/>
      <c r="C12" s="3"/>
      <c r="D12" s="3"/>
      <c r="E12" s="102"/>
      <c r="F12" s="46" t="s">
        <v>514</v>
      </c>
      <c r="G12" s="47" t="s">
        <v>511</v>
      </c>
      <c r="H12" s="48">
        <v>7</v>
      </c>
      <c r="I12" s="49"/>
      <c r="J12" s="50">
        <f t="shared" si="0"/>
        <v>0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>
      <c r="A13" s="186"/>
      <c r="B13" s="143"/>
      <c r="C13" s="3"/>
      <c r="D13" s="3"/>
      <c r="E13" s="102"/>
      <c r="F13" s="46" t="s">
        <v>515</v>
      </c>
      <c r="G13" s="47" t="s">
        <v>511</v>
      </c>
      <c r="H13" s="48">
        <v>3.5</v>
      </c>
      <c r="I13" s="49"/>
      <c r="J13" s="50">
        <f t="shared" si="0"/>
        <v>0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18">
      <c r="A14" s="186"/>
      <c r="B14" s="142" t="s">
        <v>516</v>
      </c>
      <c r="C14" s="44" t="s">
        <v>17</v>
      </c>
      <c r="D14" s="44" t="s">
        <v>517</v>
      </c>
      <c r="E14" s="45" t="s">
        <v>518</v>
      </c>
      <c r="F14" s="144" t="s">
        <v>510</v>
      </c>
      <c r="G14" s="145" t="s">
        <v>511</v>
      </c>
      <c r="H14" s="146">
        <v>5</v>
      </c>
      <c r="I14" s="147"/>
      <c r="J14" s="148">
        <f t="shared" si="0"/>
        <v>0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18">
      <c r="A15" s="186"/>
      <c r="B15" s="149"/>
      <c r="C15" s="23"/>
      <c r="D15" s="23"/>
      <c r="E15" s="102"/>
      <c r="F15" s="144" t="s">
        <v>519</v>
      </c>
      <c r="G15" s="145" t="s">
        <v>511</v>
      </c>
      <c r="H15" s="146">
        <v>20</v>
      </c>
      <c r="I15" s="147"/>
      <c r="J15" s="148">
        <f t="shared" si="0"/>
        <v>0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>
      <c r="A16" s="186"/>
      <c r="B16" s="149"/>
      <c r="C16" s="3"/>
      <c r="D16" s="3"/>
      <c r="E16" s="102"/>
      <c r="F16" s="144" t="s">
        <v>520</v>
      </c>
      <c r="G16" s="145" t="s">
        <v>511</v>
      </c>
      <c r="H16" s="146">
        <v>10</v>
      </c>
      <c r="I16" s="147"/>
      <c r="J16" s="148">
        <f t="shared" si="0"/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>
      <c r="A17" s="186"/>
      <c r="B17" s="149"/>
      <c r="C17" s="3"/>
      <c r="D17" s="3"/>
      <c r="E17" s="102"/>
      <c r="F17" s="144" t="s">
        <v>521</v>
      </c>
      <c r="G17" s="145" t="s">
        <v>511</v>
      </c>
      <c r="H17" s="146">
        <v>3</v>
      </c>
      <c r="I17" s="147"/>
      <c r="J17" s="148">
        <f t="shared" si="0"/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ht="18">
      <c r="A18" s="186"/>
      <c r="B18" s="142" t="s">
        <v>522</v>
      </c>
      <c r="C18" s="44" t="s">
        <v>17</v>
      </c>
      <c r="D18" s="44" t="s">
        <v>523</v>
      </c>
      <c r="E18" s="45" t="s">
        <v>524</v>
      </c>
      <c r="F18" s="46" t="s">
        <v>510</v>
      </c>
      <c r="G18" s="150" t="s">
        <v>511</v>
      </c>
      <c r="H18" s="48">
        <v>1</v>
      </c>
      <c r="I18" s="49"/>
      <c r="J18" s="50">
        <f t="shared" si="0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ht="18">
      <c r="A19" s="186"/>
      <c r="B19" s="143"/>
      <c r="C19" s="97"/>
      <c r="D19" s="97"/>
      <c r="E19" s="98"/>
      <c r="F19" s="46" t="s">
        <v>512</v>
      </c>
      <c r="G19" s="47" t="s">
        <v>122</v>
      </c>
      <c r="H19" s="48">
        <v>1</v>
      </c>
      <c r="I19" s="49"/>
      <c r="J19" s="50">
        <f t="shared" si="0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t="18">
      <c r="A20" s="186"/>
      <c r="B20" s="143"/>
      <c r="C20" s="97"/>
      <c r="D20" s="97"/>
      <c r="E20" s="98"/>
      <c r="F20" s="46" t="s">
        <v>525</v>
      </c>
      <c r="G20" s="150" t="s">
        <v>511</v>
      </c>
      <c r="H20" s="48">
        <v>1</v>
      </c>
      <c r="I20" s="49"/>
      <c r="J20" s="50">
        <f t="shared" si="0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ht="15.75" customHeight="1">
      <c r="A21" s="186"/>
      <c r="B21" s="149"/>
      <c r="C21" s="23"/>
      <c r="D21" s="23"/>
      <c r="E21" s="102"/>
      <c r="F21" s="46" t="s">
        <v>515</v>
      </c>
      <c r="G21" s="150" t="s">
        <v>511</v>
      </c>
      <c r="H21" s="48">
        <v>3</v>
      </c>
      <c r="I21" s="49"/>
      <c r="J21" s="50">
        <f t="shared" si="0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15.75" customHeight="1">
      <c r="A22" s="186"/>
      <c r="B22" s="142" t="s">
        <v>526</v>
      </c>
      <c r="C22" s="44" t="s">
        <v>17</v>
      </c>
      <c r="D22" s="44" t="s">
        <v>527</v>
      </c>
      <c r="E22" s="45" t="s">
        <v>528</v>
      </c>
      <c r="F22" s="46" t="s">
        <v>510</v>
      </c>
      <c r="G22" s="150" t="s">
        <v>511</v>
      </c>
      <c r="H22" s="48">
        <v>7</v>
      </c>
      <c r="I22" s="49"/>
      <c r="J22" s="50">
        <f t="shared" si="0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ht="15.75" customHeight="1">
      <c r="A23" s="186"/>
      <c r="B23" s="143"/>
      <c r="C23" s="97"/>
      <c r="D23" s="97"/>
      <c r="E23" s="98"/>
      <c r="F23" s="46" t="s">
        <v>512</v>
      </c>
      <c r="G23" s="47" t="s">
        <v>122</v>
      </c>
      <c r="H23" s="48">
        <v>1</v>
      </c>
      <c r="I23" s="49"/>
      <c r="J23" s="50">
        <f t="shared" si="0"/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ht="15.75" customHeight="1">
      <c r="A24" s="186"/>
      <c r="B24" s="143"/>
      <c r="C24" s="97"/>
      <c r="D24" s="97"/>
      <c r="E24" s="98"/>
      <c r="F24" s="46" t="s">
        <v>529</v>
      </c>
      <c r="G24" s="150" t="s">
        <v>511</v>
      </c>
      <c r="H24" s="48">
        <v>14</v>
      </c>
      <c r="I24" s="49"/>
      <c r="J24" s="50">
        <f t="shared" si="0"/>
        <v>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5.75" customHeight="1">
      <c r="A25" s="186"/>
      <c r="B25" s="143"/>
      <c r="C25" s="97"/>
      <c r="D25" s="97"/>
      <c r="E25" s="98"/>
      <c r="F25" s="46" t="s">
        <v>520</v>
      </c>
      <c r="G25" s="150" t="s">
        <v>511</v>
      </c>
      <c r="H25" s="48">
        <v>7</v>
      </c>
      <c r="I25" s="49"/>
      <c r="J25" s="50">
        <f t="shared" si="0"/>
        <v>0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ht="15.75" customHeight="1">
      <c r="A26" s="186"/>
      <c r="B26" s="143"/>
      <c r="C26" s="97"/>
      <c r="D26" s="97"/>
      <c r="E26" s="98"/>
      <c r="F26" s="46" t="s">
        <v>530</v>
      </c>
      <c r="G26" s="150" t="s">
        <v>511</v>
      </c>
      <c r="H26" s="48">
        <v>5</v>
      </c>
      <c r="I26" s="49"/>
      <c r="J26" s="50">
        <f t="shared" si="0"/>
        <v>0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t="15.75" customHeight="1">
      <c r="A27" s="186"/>
      <c r="B27" s="149"/>
      <c r="C27" s="23"/>
      <c r="D27" s="23"/>
      <c r="E27" s="102"/>
      <c r="F27" s="46" t="s">
        <v>515</v>
      </c>
      <c r="G27" s="150" t="s">
        <v>511</v>
      </c>
      <c r="H27" s="48">
        <v>4</v>
      </c>
      <c r="I27" s="49"/>
      <c r="J27" s="50">
        <f t="shared" si="0"/>
        <v>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15.75" customHeight="1">
      <c r="A28" s="186"/>
      <c r="B28" s="142" t="s">
        <v>531</v>
      </c>
      <c r="C28" s="44" t="s">
        <v>17</v>
      </c>
      <c r="D28" s="44" t="s">
        <v>532</v>
      </c>
      <c r="E28" s="45" t="s">
        <v>533</v>
      </c>
      <c r="F28" s="46" t="s">
        <v>510</v>
      </c>
      <c r="G28" s="150" t="s">
        <v>511</v>
      </c>
      <c r="H28" s="48">
        <v>2</v>
      </c>
      <c r="I28" s="49"/>
      <c r="J28" s="50">
        <f t="shared" si="0"/>
        <v>0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5.75" customHeight="1">
      <c r="A29" s="186"/>
      <c r="B29" s="143"/>
      <c r="C29" s="97"/>
      <c r="D29" s="97"/>
      <c r="E29" s="98"/>
      <c r="F29" s="46" t="s">
        <v>534</v>
      </c>
      <c r="G29" s="150" t="s">
        <v>511</v>
      </c>
      <c r="H29" s="48">
        <v>6</v>
      </c>
      <c r="I29" s="49"/>
      <c r="J29" s="50">
        <f t="shared" si="0"/>
        <v>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15.75" customHeight="1">
      <c r="A30" s="186"/>
      <c r="B30" s="143"/>
      <c r="C30" s="97"/>
      <c r="D30" s="97"/>
      <c r="E30" s="98"/>
      <c r="F30" s="4" t="s">
        <v>535</v>
      </c>
      <c r="G30" s="150" t="s">
        <v>511</v>
      </c>
      <c r="H30" s="48">
        <v>2</v>
      </c>
      <c r="I30" s="49"/>
      <c r="J30" s="50">
        <f t="shared" si="0"/>
        <v>0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15.75" customHeight="1">
      <c r="A31" s="186"/>
      <c r="B31" s="149"/>
      <c r="C31" s="23"/>
      <c r="D31" s="23"/>
      <c r="E31" s="102"/>
      <c r="F31" s="46" t="s">
        <v>515</v>
      </c>
      <c r="G31" s="150" t="s">
        <v>511</v>
      </c>
      <c r="H31" s="48">
        <v>2</v>
      </c>
      <c r="I31" s="49"/>
      <c r="J31" s="50">
        <f t="shared" si="0"/>
        <v>0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ht="15.75" customHeight="1">
      <c r="A32" s="186"/>
      <c r="B32" s="142" t="s">
        <v>536</v>
      </c>
      <c r="C32" s="44" t="s">
        <v>17</v>
      </c>
      <c r="D32" s="44" t="s">
        <v>537</v>
      </c>
      <c r="E32" s="45" t="s">
        <v>538</v>
      </c>
      <c r="F32" s="46" t="s">
        <v>510</v>
      </c>
      <c r="G32" s="150" t="s">
        <v>511</v>
      </c>
      <c r="H32" s="48">
        <v>1</v>
      </c>
      <c r="I32" s="49"/>
      <c r="J32" s="50">
        <f t="shared" si="0"/>
        <v>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ht="15.75" customHeight="1">
      <c r="A33" s="186"/>
      <c r="B33" s="143"/>
      <c r="C33" s="97"/>
      <c r="D33" s="97"/>
      <c r="E33" s="98"/>
      <c r="F33" s="4" t="s">
        <v>529</v>
      </c>
      <c r="G33" s="150" t="s">
        <v>511</v>
      </c>
      <c r="H33" s="48">
        <v>2</v>
      </c>
      <c r="I33" s="49"/>
      <c r="J33" s="50">
        <f t="shared" si="0"/>
        <v>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ht="15.75" customHeight="1">
      <c r="A34" s="186"/>
      <c r="B34" s="143"/>
      <c r="C34" s="97"/>
      <c r="D34" s="97"/>
      <c r="E34" s="98"/>
      <c r="F34" s="46" t="s">
        <v>525</v>
      </c>
      <c r="G34" s="150" t="s">
        <v>511</v>
      </c>
      <c r="H34" s="48">
        <v>1</v>
      </c>
      <c r="I34" s="49"/>
      <c r="J34" s="50">
        <f t="shared" si="0"/>
        <v>0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ht="15.75" customHeight="1">
      <c r="A35" s="186"/>
      <c r="B35" s="149"/>
      <c r="C35" s="23"/>
      <c r="D35" s="23"/>
      <c r="E35" s="102"/>
      <c r="F35" s="46" t="s">
        <v>515</v>
      </c>
      <c r="G35" s="150" t="s">
        <v>511</v>
      </c>
      <c r="H35" s="48">
        <v>1</v>
      </c>
      <c r="I35" s="49"/>
      <c r="J35" s="50">
        <f t="shared" si="0"/>
        <v>0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ht="15.75" customHeight="1">
      <c r="A36" s="186"/>
      <c r="B36" s="142" t="s">
        <v>539</v>
      </c>
      <c r="C36" s="44" t="s">
        <v>17</v>
      </c>
      <c r="D36" s="44" t="s">
        <v>540</v>
      </c>
      <c r="E36" s="45" t="s">
        <v>541</v>
      </c>
      <c r="F36" s="46" t="s">
        <v>510</v>
      </c>
      <c r="G36" s="150" t="s">
        <v>511</v>
      </c>
      <c r="H36" s="48">
        <v>1</v>
      </c>
      <c r="I36" s="49"/>
      <c r="J36" s="50">
        <f t="shared" si="0"/>
        <v>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t="15.75" customHeight="1">
      <c r="A37" s="186"/>
      <c r="B37" s="143"/>
      <c r="C37" s="97"/>
      <c r="D37" s="97"/>
      <c r="E37" s="98"/>
      <c r="F37" s="46" t="s">
        <v>512</v>
      </c>
      <c r="G37" s="47" t="s">
        <v>122</v>
      </c>
      <c r="H37" s="48">
        <v>1</v>
      </c>
      <c r="I37" s="49"/>
      <c r="J37" s="50">
        <f t="shared" si="0"/>
        <v>0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ht="15.75" customHeight="1">
      <c r="A38" s="186"/>
      <c r="B38" s="143"/>
      <c r="C38" s="97"/>
      <c r="D38" s="97"/>
      <c r="E38" s="98"/>
      <c r="F38" s="46" t="s">
        <v>525</v>
      </c>
      <c r="G38" s="150" t="s">
        <v>511</v>
      </c>
      <c r="H38" s="48">
        <v>1</v>
      </c>
      <c r="I38" s="49"/>
      <c r="J38" s="50">
        <f t="shared" si="0"/>
        <v>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ht="15.75" customHeight="1">
      <c r="A39" s="186"/>
      <c r="B39" s="149"/>
      <c r="C39" s="23"/>
      <c r="D39" s="23"/>
      <c r="E39" s="102"/>
      <c r="F39" s="46" t="s">
        <v>515</v>
      </c>
      <c r="G39" s="150" t="s">
        <v>511</v>
      </c>
      <c r="H39" s="48">
        <v>2</v>
      </c>
      <c r="I39" s="49"/>
      <c r="J39" s="50">
        <f t="shared" si="0"/>
        <v>0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ht="15.75" customHeight="1">
      <c r="A40" s="186"/>
      <c r="B40" s="142" t="s">
        <v>542</v>
      </c>
      <c r="C40" s="44" t="s">
        <v>17</v>
      </c>
      <c r="D40" s="44" t="s">
        <v>543</v>
      </c>
      <c r="E40" s="45" t="s">
        <v>544</v>
      </c>
      <c r="F40" s="46" t="s">
        <v>510</v>
      </c>
      <c r="G40" s="150" t="s">
        <v>511</v>
      </c>
      <c r="H40" s="48">
        <v>4.5</v>
      </c>
      <c r="I40" s="49"/>
      <c r="J40" s="50">
        <f t="shared" si="0"/>
        <v>0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pans="1:23" ht="15.75" customHeight="1">
      <c r="A41" s="186"/>
      <c r="B41" s="143"/>
      <c r="C41" s="97"/>
      <c r="D41" s="97"/>
      <c r="E41" s="98"/>
      <c r="F41" s="46" t="s">
        <v>530</v>
      </c>
      <c r="G41" s="150" t="s">
        <v>511</v>
      </c>
      <c r="H41" s="48">
        <v>3</v>
      </c>
      <c r="I41" s="49"/>
      <c r="J41" s="50">
        <f t="shared" si="0"/>
        <v>0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t="15.75" customHeight="1">
      <c r="A42" s="186"/>
      <c r="B42" s="142" t="s">
        <v>545</v>
      </c>
      <c r="C42" s="44" t="s">
        <v>17</v>
      </c>
      <c r="D42" s="44" t="s">
        <v>546</v>
      </c>
      <c r="E42" s="45" t="s">
        <v>547</v>
      </c>
      <c r="F42" s="46"/>
      <c r="G42" s="150" t="s">
        <v>511</v>
      </c>
      <c r="H42" s="48">
        <v>20</v>
      </c>
      <c r="I42" s="49"/>
      <c r="J42" s="50">
        <f t="shared" si="0"/>
        <v>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5.75" customHeight="1">
      <c r="A43" s="186"/>
      <c r="B43" s="142" t="s">
        <v>548</v>
      </c>
      <c r="C43" s="44" t="s">
        <v>17</v>
      </c>
      <c r="D43" s="44" t="s">
        <v>549</v>
      </c>
      <c r="E43" s="45" t="s">
        <v>550</v>
      </c>
      <c r="F43" s="46" t="s">
        <v>551</v>
      </c>
      <c r="G43" s="150" t="s">
        <v>511</v>
      </c>
      <c r="H43" s="48">
        <v>2.5</v>
      </c>
      <c r="I43" s="49"/>
      <c r="J43" s="50">
        <f t="shared" si="0"/>
        <v>0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15.75" customHeight="1">
      <c r="A44" s="186"/>
      <c r="B44" s="143"/>
      <c r="C44" s="97"/>
      <c r="D44" s="97"/>
      <c r="E44" s="151"/>
      <c r="F44" s="46" t="s">
        <v>552</v>
      </c>
      <c r="G44" s="150" t="s">
        <v>511</v>
      </c>
      <c r="H44" s="48">
        <v>1</v>
      </c>
      <c r="I44" s="49"/>
      <c r="J44" s="50">
        <f t="shared" si="0"/>
        <v>0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5.75" customHeight="1">
      <c r="A45" s="186"/>
      <c r="B45" s="143"/>
      <c r="C45" s="23"/>
      <c r="D45" s="23"/>
      <c r="E45" s="102"/>
      <c r="F45" s="46" t="s">
        <v>553</v>
      </c>
      <c r="G45" s="47" t="s">
        <v>44</v>
      </c>
      <c r="H45" s="48">
        <v>8</v>
      </c>
      <c r="I45" s="49"/>
      <c r="J45" s="50">
        <f t="shared" si="0"/>
        <v>0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5.75" customHeight="1">
      <c r="A46" s="186"/>
      <c r="B46" s="142" t="s">
        <v>554</v>
      </c>
      <c r="C46" s="44" t="s">
        <v>17</v>
      </c>
      <c r="D46" s="44" t="s">
        <v>555</v>
      </c>
      <c r="E46" s="45" t="s">
        <v>556</v>
      </c>
      <c r="F46" s="46" t="s">
        <v>551</v>
      </c>
      <c r="G46" s="150" t="s">
        <v>511</v>
      </c>
      <c r="H46" s="48">
        <v>20</v>
      </c>
      <c r="I46" s="49"/>
      <c r="J46" s="50">
        <f t="shared" si="0"/>
        <v>0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.75" customHeight="1">
      <c r="A47" s="186"/>
      <c r="B47" s="143"/>
      <c r="C47" s="97"/>
      <c r="D47" s="97"/>
      <c r="E47" s="4"/>
      <c r="F47" s="4" t="s">
        <v>557</v>
      </c>
      <c r="G47" s="150" t="s">
        <v>511</v>
      </c>
      <c r="H47" s="48">
        <v>16</v>
      </c>
      <c r="I47" s="49"/>
      <c r="J47" s="50">
        <f t="shared" si="0"/>
        <v>0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.75" customHeight="1">
      <c r="A48" s="186"/>
      <c r="B48" s="143"/>
      <c r="C48" s="97"/>
      <c r="D48" s="97"/>
      <c r="E48" s="4"/>
      <c r="F48" s="4" t="s">
        <v>558</v>
      </c>
      <c r="G48" s="150" t="s">
        <v>511</v>
      </c>
      <c r="H48" s="48">
        <v>14</v>
      </c>
      <c r="I48" s="49"/>
      <c r="J48" s="50">
        <f t="shared" si="0"/>
        <v>0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.75" customHeight="1">
      <c r="A49" s="186"/>
      <c r="B49" s="143"/>
      <c r="C49" s="97"/>
      <c r="D49" s="97"/>
      <c r="E49" s="4"/>
      <c r="F49" s="4" t="s">
        <v>559</v>
      </c>
      <c r="G49" s="150" t="s">
        <v>511</v>
      </c>
      <c r="H49" s="48">
        <v>8</v>
      </c>
      <c r="I49" s="49"/>
      <c r="J49" s="50">
        <f t="shared" si="0"/>
        <v>0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.75" customHeight="1">
      <c r="A50" s="186"/>
      <c r="B50" s="143"/>
      <c r="C50" s="97"/>
      <c r="D50" s="97"/>
      <c r="E50" s="4"/>
      <c r="F50" s="4" t="s">
        <v>560</v>
      </c>
      <c r="G50" s="150" t="s">
        <v>511</v>
      </c>
      <c r="H50" s="48">
        <v>3</v>
      </c>
      <c r="I50" s="49"/>
      <c r="J50" s="50">
        <f t="shared" si="0"/>
        <v>0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.75" customHeight="1">
      <c r="A51" s="186"/>
      <c r="B51" s="142" t="s">
        <v>561</v>
      </c>
      <c r="C51" s="44" t="s">
        <v>17</v>
      </c>
      <c r="D51" s="44" t="s">
        <v>562</v>
      </c>
      <c r="E51" s="45" t="s">
        <v>563</v>
      </c>
      <c r="F51" s="46" t="s">
        <v>551</v>
      </c>
      <c r="G51" s="150" t="s">
        <v>511</v>
      </c>
      <c r="H51" s="48">
        <v>2</v>
      </c>
      <c r="I51" s="49"/>
      <c r="J51" s="50">
        <f t="shared" si="0"/>
        <v>0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15.75" customHeight="1">
      <c r="A52" s="186"/>
      <c r="B52" s="143"/>
      <c r="C52" s="97"/>
      <c r="D52" s="97"/>
      <c r="E52" s="151"/>
      <c r="F52" s="46" t="s">
        <v>552</v>
      </c>
      <c r="G52" s="150" t="s">
        <v>511</v>
      </c>
      <c r="H52" s="48">
        <v>1.5</v>
      </c>
      <c r="I52" s="49"/>
      <c r="J52" s="50">
        <f t="shared" si="0"/>
        <v>0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.75" customHeight="1">
      <c r="A53" s="187"/>
      <c r="B53" s="152"/>
      <c r="C53" s="99"/>
      <c r="D53" s="99"/>
      <c r="E53" s="100"/>
      <c r="F53" s="58" t="s">
        <v>553</v>
      </c>
      <c r="G53" s="59" t="s">
        <v>44</v>
      </c>
      <c r="H53" s="60">
        <v>35</v>
      </c>
      <c r="I53" s="61"/>
      <c r="J53" s="62">
        <f t="shared" si="0"/>
        <v>0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.75" customHeight="1">
      <c r="A54" s="4"/>
      <c r="B54" s="4"/>
      <c r="C54" s="4"/>
      <c r="D54" s="4"/>
      <c r="E54" s="4"/>
      <c r="F54" s="153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5.75" customHeight="1">
      <c r="A55" s="4"/>
      <c r="B55" s="4"/>
      <c r="C55" s="4"/>
      <c r="D55" s="4"/>
      <c r="E55" s="4"/>
      <c r="F55" s="153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.75" customHeight="1">
      <c r="A56" s="4"/>
      <c r="B56" s="4"/>
      <c r="C56" s="4"/>
      <c r="D56" s="4"/>
      <c r="E56" s="4"/>
      <c r="F56" s="153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.75" customHeight="1">
      <c r="A57" s="4"/>
      <c r="B57" s="4"/>
      <c r="C57" s="4"/>
      <c r="D57" s="4"/>
      <c r="E57" s="4"/>
      <c r="F57" s="153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15.75" customHeight="1">
      <c r="A58" s="4"/>
      <c r="B58" s="4"/>
      <c r="C58" s="4"/>
      <c r="D58" s="4"/>
      <c r="E58" s="4"/>
      <c r="F58" s="153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.75" customHeight="1">
      <c r="A59" s="4"/>
      <c r="B59" s="4"/>
      <c r="C59" s="4"/>
      <c r="D59" s="4"/>
      <c r="E59" s="4"/>
      <c r="F59" s="153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</row>
    <row r="247" spans="1:23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t="15.75" customHeight="1"/>
    <row r="255" spans="1:23" ht="15.75" customHeight="1"/>
    <row r="256" spans="1:23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K2"/>
    <mergeCell ref="A9:A53"/>
  </mergeCells>
  <pageMargins left="0.7" right="0.7" top="0.75" bottom="0.7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K919"/>
  <sheetViews>
    <sheetView topLeftCell="E1" workbookViewId="0">
      <selection activeCell="I10" sqref="I10:I27"/>
    </sheetView>
  </sheetViews>
  <sheetFormatPr defaultColWidth="14.42578125" defaultRowHeight="15" customHeight="1"/>
  <cols>
    <col min="1" max="1" width="7.42578125" customWidth="1"/>
    <col min="5" max="5" width="49.7109375" customWidth="1"/>
    <col min="6" max="6" width="68.42578125" customWidth="1"/>
    <col min="7" max="7" width="9.140625" customWidth="1"/>
    <col min="8" max="8" width="9.7109375" customWidth="1"/>
    <col min="9" max="9" width="11.42578125" customWidth="1"/>
    <col min="10" max="10" width="18" customWidth="1"/>
    <col min="11" max="11" width="22.85546875" style="173" customWidth="1"/>
  </cols>
  <sheetData>
    <row r="1" spans="1:11">
      <c r="A1" s="1"/>
      <c r="B1" s="2"/>
      <c r="C1" s="3"/>
      <c r="D1" s="3"/>
      <c r="E1" s="3"/>
      <c r="F1" s="1"/>
      <c r="G1" s="1"/>
      <c r="H1" s="1"/>
      <c r="I1" s="1"/>
      <c r="J1" s="1"/>
      <c r="K1" s="78"/>
    </row>
    <row r="2" spans="1:11" ht="26.25">
      <c r="A2" s="177" t="s">
        <v>564</v>
      </c>
      <c r="B2" s="178"/>
      <c r="C2" s="178"/>
      <c r="D2" s="178"/>
      <c r="E2" s="178"/>
      <c r="F2" s="178"/>
      <c r="G2" s="178"/>
      <c r="H2" s="178"/>
      <c r="I2" s="178"/>
      <c r="J2" s="178"/>
      <c r="K2" s="179"/>
    </row>
    <row r="3" spans="1:11" ht="26.25">
      <c r="A3" s="79"/>
      <c r="B3" s="1"/>
      <c r="C3" s="1"/>
      <c r="D3" s="1"/>
      <c r="E3" s="1"/>
      <c r="F3" s="1"/>
      <c r="G3" s="1"/>
      <c r="H3" s="1"/>
      <c r="I3" s="1"/>
      <c r="J3" s="10" t="s">
        <v>24</v>
      </c>
      <c r="K3" s="78"/>
    </row>
    <row r="4" spans="1:11" ht="26.25">
      <c r="A4" s="79" t="s">
        <v>25</v>
      </c>
      <c r="B4" s="1"/>
      <c r="C4" s="1"/>
      <c r="D4" s="1"/>
      <c r="E4" s="1"/>
      <c r="F4" s="1"/>
      <c r="G4" s="1"/>
      <c r="H4" s="1"/>
      <c r="I4" s="1"/>
      <c r="J4" s="22">
        <f>SUM(J10:J27)</f>
        <v>0</v>
      </c>
      <c r="K4" s="78"/>
    </row>
    <row r="5" spans="1:11" ht="26.25">
      <c r="A5" s="79"/>
      <c r="B5" s="1"/>
      <c r="C5" s="1"/>
      <c r="D5" s="1"/>
      <c r="E5" s="1"/>
      <c r="F5" s="1"/>
      <c r="G5" s="1"/>
      <c r="H5" s="1"/>
      <c r="I5" s="1"/>
      <c r="J5" s="1"/>
      <c r="K5" s="78"/>
    </row>
    <row r="6" spans="1:11" ht="18">
      <c r="A6" s="1"/>
      <c r="B6" s="2"/>
      <c r="C6" s="23"/>
      <c r="D6" s="23"/>
      <c r="E6" s="3"/>
      <c r="F6" s="1"/>
      <c r="G6" s="1"/>
      <c r="H6" s="1"/>
      <c r="I6" s="1"/>
      <c r="J6" s="1"/>
      <c r="K6" s="78"/>
    </row>
    <row r="7" spans="1:11" ht="28.5">
      <c r="A7" s="8"/>
      <c r="B7" s="24" t="s">
        <v>26</v>
      </c>
      <c r="C7" s="24" t="s">
        <v>2</v>
      </c>
      <c r="D7" s="24" t="s">
        <v>192</v>
      </c>
      <c r="E7" s="10" t="s">
        <v>3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24</v>
      </c>
      <c r="K7" s="10" t="s">
        <v>32</v>
      </c>
    </row>
    <row r="8" spans="1:11">
      <c r="A8" s="25"/>
      <c r="B8" s="26"/>
      <c r="C8" s="3"/>
      <c r="D8" s="3"/>
      <c r="E8" s="25"/>
      <c r="F8" s="25"/>
      <c r="G8" s="25"/>
      <c r="H8" s="25"/>
      <c r="I8" s="25"/>
      <c r="J8" s="25"/>
      <c r="K8" s="8"/>
    </row>
    <row r="9" spans="1:11">
      <c r="A9" s="4"/>
      <c r="B9" s="76"/>
      <c r="C9" s="76"/>
      <c r="D9" s="76"/>
      <c r="E9" s="76"/>
      <c r="F9" s="76"/>
      <c r="G9" s="76"/>
      <c r="H9" s="76"/>
      <c r="I9" s="76"/>
      <c r="J9" s="76"/>
      <c r="K9" s="71"/>
    </row>
    <row r="10" spans="1:11" ht="45.75">
      <c r="A10" s="180" t="s">
        <v>565</v>
      </c>
      <c r="B10" s="81" t="s">
        <v>566</v>
      </c>
      <c r="C10" s="37" t="s">
        <v>19</v>
      </c>
      <c r="D10" s="154"/>
      <c r="E10" s="38" t="s">
        <v>567</v>
      </c>
      <c r="F10" s="132" t="s">
        <v>568</v>
      </c>
      <c r="G10" s="155" t="s">
        <v>569</v>
      </c>
      <c r="H10" s="156">
        <v>1600</v>
      </c>
      <c r="I10" s="157"/>
      <c r="J10" s="157">
        <f t="shared" ref="J10:J27" si="0">H10*I10</f>
        <v>0</v>
      </c>
      <c r="K10" s="174" t="s">
        <v>570</v>
      </c>
    </row>
    <row r="11" spans="1:11" ht="45.75">
      <c r="A11" s="181"/>
      <c r="B11" s="81" t="s">
        <v>571</v>
      </c>
      <c r="C11" s="37" t="s">
        <v>19</v>
      </c>
      <c r="D11" s="154"/>
      <c r="E11" s="38" t="s">
        <v>572</v>
      </c>
      <c r="F11" s="130" t="s">
        <v>573</v>
      </c>
      <c r="G11" s="158" t="s">
        <v>569</v>
      </c>
      <c r="H11" s="159">
        <v>640</v>
      </c>
      <c r="I11" s="160"/>
      <c r="J11" s="160">
        <f t="shared" si="0"/>
        <v>0</v>
      </c>
      <c r="K11" s="175" t="s">
        <v>570</v>
      </c>
    </row>
    <row r="12" spans="1:11" ht="18">
      <c r="A12" s="181"/>
      <c r="B12" s="81" t="s">
        <v>574</v>
      </c>
      <c r="C12" s="37" t="s">
        <v>19</v>
      </c>
      <c r="D12" s="154"/>
      <c r="E12" s="38" t="s">
        <v>575</v>
      </c>
      <c r="F12" s="130" t="s">
        <v>576</v>
      </c>
      <c r="G12" s="158" t="s">
        <v>569</v>
      </c>
      <c r="H12" s="159">
        <v>180</v>
      </c>
      <c r="I12" s="160"/>
      <c r="J12" s="160">
        <f t="shared" si="0"/>
        <v>0</v>
      </c>
      <c r="K12" s="175"/>
    </row>
    <row r="13" spans="1:11" ht="18">
      <c r="A13" s="181"/>
      <c r="B13" s="81" t="s">
        <v>577</v>
      </c>
      <c r="C13" s="37" t="s">
        <v>19</v>
      </c>
      <c r="D13" s="154"/>
      <c r="E13" s="38" t="s">
        <v>578</v>
      </c>
      <c r="F13" s="130" t="s">
        <v>579</v>
      </c>
      <c r="G13" s="158" t="s">
        <v>44</v>
      </c>
      <c r="H13" s="159">
        <v>40</v>
      </c>
      <c r="I13" s="160"/>
      <c r="J13" s="160">
        <f t="shared" si="0"/>
        <v>0</v>
      </c>
      <c r="K13" s="175"/>
    </row>
    <row r="14" spans="1:11" ht="18">
      <c r="A14" s="181"/>
      <c r="B14" s="81" t="s">
        <v>580</v>
      </c>
      <c r="C14" s="37" t="s">
        <v>19</v>
      </c>
      <c r="D14" s="154"/>
      <c r="E14" s="38" t="s">
        <v>581</v>
      </c>
      <c r="F14" s="130" t="s">
        <v>582</v>
      </c>
      <c r="G14" s="158" t="s">
        <v>44</v>
      </c>
      <c r="H14" s="159">
        <v>40</v>
      </c>
      <c r="I14" s="160"/>
      <c r="J14" s="160">
        <f t="shared" si="0"/>
        <v>0</v>
      </c>
      <c r="K14" s="175"/>
    </row>
    <row r="15" spans="1:11" ht="18">
      <c r="A15" s="181"/>
      <c r="B15" s="81" t="s">
        <v>583</v>
      </c>
      <c r="C15" s="37" t="s">
        <v>19</v>
      </c>
      <c r="D15" s="154"/>
      <c r="E15" s="38" t="s">
        <v>584</v>
      </c>
      <c r="F15" s="130" t="s">
        <v>585</v>
      </c>
      <c r="G15" s="158" t="s">
        <v>44</v>
      </c>
      <c r="H15" s="159">
        <v>2</v>
      </c>
      <c r="I15" s="160"/>
      <c r="J15" s="160">
        <f t="shared" si="0"/>
        <v>0</v>
      </c>
      <c r="K15" s="175"/>
    </row>
    <row r="16" spans="1:11" ht="18">
      <c r="A16" s="181"/>
      <c r="B16" s="81" t="s">
        <v>586</v>
      </c>
      <c r="C16" s="37" t="s">
        <v>19</v>
      </c>
      <c r="D16" s="154"/>
      <c r="E16" s="38" t="s">
        <v>587</v>
      </c>
      <c r="F16" s="130" t="s">
        <v>588</v>
      </c>
      <c r="G16" s="158" t="s">
        <v>44</v>
      </c>
      <c r="H16" s="159">
        <v>48</v>
      </c>
      <c r="I16" s="160"/>
      <c r="J16" s="160">
        <f t="shared" si="0"/>
        <v>0</v>
      </c>
      <c r="K16" s="175"/>
    </row>
    <row r="17" spans="1:11" ht="90.75">
      <c r="A17" s="181"/>
      <c r="B17" s="81" t="s">
        <v>589</v>
      </c>
      <c r="C17" s="37" t="s">
        <v>19</v>
      </c>
      <c r="D17" s="154"/>
      <c r="E17" s="38" t="s">
        <v>590</v>
      </c>
      <c r="F17" s="130" t="s">
        <v>591</v>
      </c>
      <c r="G17" s="158" t="s">
        <v>44</v>
      </c>
      <c r="H17" s="159">
        <v>1</v>
      </c>
      <c r="I17" s="160"/>
      <c r="J17" s="160">
        <f t="shared" si="0"/>
        <v>0</v>
      </c>
      <c r="K17" s="175" t="s">
        <v>592</v>
      </c>
    </row>
    <row r="18" spans="1:11" ht="28.5">
      <c r="A18" s="181"/>
      <c r="B18" s="81" t="s">
        <v>593</v>
      </c>
      <c r="C18" s="37" t="s">
        <v>19</v>
      </c>
      <c r="D18" s="154"/>
      <c r="E18" s="38" t="s">
        <v>594</v>
      </c>
      <c r="F18" s="130" t="s">
        <v>595</v>
      </c>
      <c r="G18" s="158" t="s">
        <v>44</v>
      </c>
      <c r="H18" s="159">
        <v>4</v>
      </c>
      <c r="I18" s="160"/>
      <c r="J18" s="160">
        <f t="shared" si="0"/>
        <v>0</v>
      </c>
      <c r="K18" s="175"/>
    </row>
    <row r="19" spans="1:11" ht="18">
      <c r="A19" s="181"/>
      <c r="B19" s="81" t="s">
        <v>596</v>
      </c>
      <c r="C19" s="37" t="s">
        <v>19</v>
      </c>
      <c r="D19" s="154"/>
      <c r="E19" s="38" t="s">
        <v>597</v>
      </c>
      <c r="F19" s="130" t="s">
        <v>598</v>
      </c>
      <c r="G19" s="158" t="s">
        <v>44</v>
      </c>
      <c r="H19" s="159">
        <v>5</v>
      </c>
      <c r="I19" s="160"/>
      <c r="J19" s="160">
        <f t="shared" si="0"/>
        <v>0</v>
      </c>
      <c r="K19" s="175"/>
    </row>
    <row r="20" spans="1:11" ht="18">
      <c r="A20" s="181"/>
      <c r="B20" s="81" t="s">
        <v>599</v>
      </c>
      <c r="C20" s="37" t="s">
        <v>19</v>
      </c>
      <c r="D20" s="154"/>
      <c r="E20" s="38" t="s">
        <v>600</v>
      </c>
      <c r="F20" s="130" t="s">
        <v>601</v>
      </c>
      <c r="G20" s="158" t="s">
        <v>602</v>
      </c>
      <c r="H20" s="159">
        <v>7</v>
      </c>
      <c r="I20" s="160"/>
      <c r="J20" s="160">
        <f t="shared" si="0"/>
        <v>0</v>
      </c>
      <c r="K20" s="175"/>
    </row>
    <row r="21" spans="1:11" ht="15.75" customHeight="1">
      <c r="A21" s="181"/>
      <c r="B21" s="81" t="s">
        <v>603</v>
      </c>
      <c r="C21" s="37" t="s">
        <v>19</v>
      </c>
      <c r="D21" s="154"/>
      <c r="E21" s="38" t="s">
        <v>604</v>
      </c>
      <c r="F21" s="130" t="s">
        <v>605</v>
      </c>
      <c r="G21" s="158" t="s">
        <v>44</v>
      </c>
      <c r="H21" s="159">
        <v>1</v>
      </c>
      <c r="I21" s="160"/>
      <c r="J21" s="160">
        <f t="shared" si="0"/>
        <v>0</v>
      </c>
      <c r="K21" s="175" t="s">
        <v>606</v>
      </c>
    </row>
    <row r="22" spans="1:11" ht="15.75" customHeight="1">
      <c r="A22" s="181"/>
      <c r="B22" s="81" t="s">
        <v>607</v>
      </c>
      <c r="C22" s="37" t="s">
        <v>19</v>
      </c>
      <c r="D22" s="154"/>
      <c r="E22" s="38" t="s">
        <v>608</v>
      </c>
      <c r="F22" s="130" t="s">
        <v>609</v>
      </c>
      <c r="G22" s="158" t="s">
        <v>44</v>
      </c>
      <c r="H22" s="159">
        <v>2</v>
      </c>
      <c r="I22" s="160"/>
      <c r="J22" s="160">
        <f t="shared" si="0"/>
        <v>0</v>
      </c>
      <c r="K22" s="175" t="s">
        <v>610</v>
      </c>
    </row>
    <row r="23" spans="1:11" ht="15.75" customHeight="1">
      <c r="A23" s="181"/>
      <c r="B23" s="81" t="s">
        <v>611</v>
      </c>
      <c r="C23" s="37" t="s">
        <v>19</v>
      </c>
      <c r="D23" s="154"/>
      <c r="E23" s="38" t="s">
        <v>612</v>
      </c>
      <c r="F23" s="130" t="s">
        <v>613</v>
      </c>
      <c r="G23" s="158" t="s">
        <v>44</v>
      </c>
      <c r="H23" s="159">
        <v>1</v>
      </c>
      <c r="I23" s="160"/>
      <c r="J23" s="160">
        <f t="shared" si="0"/>
        <v>0</v>
      </c>
      <c r="K23" s="175" t="s">
        <v>614</v>
      </c>
    </row>
    <row r="24" spans="1:11" ht="15.75" customHeight="1">
      <c r="A24" s="181"/>
      <c r="B24" s="81" t="s">
        <v>615</v>
      </c>
      <c r="C24" s="37" t="s">
        <v>19</v>
      </c>
      <c r="D24" s="154"/>
      <c r="E24" s="38" t="s">
        <v>616</v>
      </c>
      <c r="F24" s="130" t="s">
        <v>617</v>
      </c>
      <c r="G24" s="158" t="s">
        <v>122</v>
      </c>
      <c r="H24" s="159">
        <v>1</v>
      </c>
      <c r="I24" s="160"/>
      <c r="J24" s="160">
        <f t="shared" si="0"/>
        <v>0</v>
      </c>
      <c r="K24" s="175"/>
    </row>
    <row r="25" spans="1:11" ht="15.75" customHeight="1">
      <c r="A25" s="181"/>
      <c r="B25" s="81" t="s">
        <v>618</v>
      </c>
      <c r="C25" s="37" t="s">
        <v>19</v>
      </c>
      <c r="D25" s="154"/>
      <c r="E25" s="38" t="s">
        <v>619</v>
      </c>
      <c r="F25" s="130" t="s">
        <v>620</v>
      </c>
      <c r="G25" s="158" t="s">
        <v>44</v>
      </c>
      <c r="H25" s="159">
        <v>1</v>
      </c>
      <c r="I25" s="160"/>
      <c r="J25" s="160">
        <f t="shared" si="0"/>
        <v>0</v>
      </c>
      <c r="K25" s="175" t="s">
        <v>621</v>
      </c>
    </row>
    <row r="26" spans="1:11" ht="15.75" customHeight="1">
      <c r="A26" s="181"/>
      <c r="B26" s="81" t="s">
        <v>622</v>
      </c>
      <c r="C26" s="37" t="s">
        <v>19</v>
      </c>
      <c r="D26" s="154"/>
      <c r="E26" s="38" t="s">
        <v>623</v>
      </c>
      <c r="F26" s="130" t="s">
        <v>624</v>
      </c>
      <c r="G26" s="158" t="s">
        <v>44</v>
      </c>
      <c r="H26" s="159">
        <v>1</v>
      </c>
      <c r="I26" s="160"/>
      <c r="J26" s="160">
        <f t="shared" si="0"/>
        <v>0</v>
      </c>
      <c r="K26" s="175"/>
    </row>
    <row r="27" spans="1:11" ht="15.75" customHeight="1">
      <c r="A27" s="182"/>
      <c r="B27" s="161" t="s">
        <v>625</v>
      </c>
      <c r="C27" s="82" t="s">
        <v>19</v>
      </c>
      <c r="D27" s="162"/>
      <c r="E27" s="85" t="s">
        <v>626</v>
      </c>
      <c r="F27" s="163" t="s">
        <v>627</v>
      </c>
      <c r="G27" s="164" t="s">
        <v>158</v>
      </c>
      <c r="H27" s="165">
        <v>160</v>
      </c>
      <c r="I27" s="166"/>
      <c r="J27" s="166">
        <f t="shared" si="0"/>
        <v>0</v>
      </c>
      <c r="K27" s="176"/>
    </row>
    <row r="28" spans="1:11" ht="15.75" customHeight="1">
      <c r="A28" s="167"/>
    </row>
    <row r="29" spans="1:11" ht="15.75" customHeight="1"/>
    <row r="30" spans="1:11" ht="15.75" customHeight="1"/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</sheetData>
  <mergeCells count="2">
    <mergeCell ref="A2:K2"/>
    <mergeCell ref="A10:A27"/>
  </mergeCells>
  <pageMargins left="0.7" right="0.7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F0_SOUHRN</vt:lpstr>
      <vt:lpstr>F1 - STAVBA</vt:lpstr>
      <vt:lpstr>F2 - PODHLED</vt:lpstr>
      <vt:lpstr>F3 - PODLAHA</vt:lpstr>
      <vt:lpstr>F4 - MOBILIÁŘ</vt:lpstr>
      <vt:lpstr>F5 - OSVĚTLENÍ</vt:lpstr>
      <vt:lpstr>F6 - AV TECHNIKA</vt:lpstr>
      <vt:lpstr>F7 - OBSAH</vt:lpstr>
      <vt:lpstr>F8 - ŘÍZENÍ EXPOZICE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Jakub Rocek</cp:lastModifiedBy>
  <dcterms:created xsi:type="dcterms:W3CDTF">2022-05-02T10:00:06Z</dcterms:created>
  <dcterms:modified xsi:type="dcterms:W3CDTF">2022-09-26T09:03:31Z</dcterms:modified>
</cp:coreProperties>
</file>